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_wmo\OneDrive\Desktop\"/>
    </mc:Choice>
  </mc:AlternateContent>
  <xr:revisionPtr revIDLastSave="0" documentId="13_ncr:1_{AC2AD1B7-0B5F-4683-998C-AEE6C05C44CF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Formulario 350" sheetId="63" r:id="rId1"/>
    <sheet name="Comp variaciones ICA RTEICA" sheetId="2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8" i="63" l="1"/>
  <c r="AL54" i="63"/>
  <c r="AL49" i="63"/>
  <c r="X67" i="63" l="1"/>
  <c r="X69" i="63" s="1"/>
  <c r="B87" i="63"/>
  <c r="B2" i="22" l="1"/>
  <c r="B3" i="22"/>
  <c r="E8" i="22"/>
  <c r="F8" i="22" s="1"/>
  <c r="E10" i="22"/>
  <c r="E13" i="22" s="1"/>
  <c r="E9" i="22"/>
  <c r="D10" i="22"/>
  <c r="F11" i="22"/>
  <c r="F12" i="22"/>
  <c r="E14" i="22"/>
  <c r="F14" i="22"/>
  <c r="F15" i="22"/>
  <c r="E16" i="22"/>
  <c r="D17" i="22"/>
  <c r="D19" i="22"/>
  <c r="D22" i="22" s="1"/>
  <c r="E18" i="22"/>
  <c r="F18" i="22" s="1"/>
  <c r="E20" i="22"/>
  <c r="F20" i="22" s="1"/>
  <c r="E21" i="22"/>
  <c r="F21" i="22" s="1"/>
  <c r="E24" i="22"/>
  <c r="F24" i="22" s="1"/>
  <c r="E26" i="22"/>
  <c r="F26" i="22" s="1"/>
  <c r="B30" i="22"/>
  <c r="B31" i="22"/>
  <c r="E36" i="22"/>
  <c r="F36" i="22"/>
  <c r="E37" i="22"/>
  <c r="F37" i="22" s="1"/>
  <c r="E39" i="22"/>
  <c r="E41" i="22" s="1"/>
  <c r="E42" i="22" s="1"/>
  <c r="D39" i="22"/>
  <c r="D41" i="22" s="1"/>
  <c r="D42" i="22" s="1"/>
  <c r="D44" i="22" s="1"/>
  <c r="D13" i="22"/>
  <c r="F22" i="22" l="1"/>
  <c r="D23" i="22"/>
  <c r="F23" i="22" s="1"/>
  <c r="F10" i="22"/>
  <c r="F13" i="22"/>
  <c r="E17" i="22"/>
  <c r="F17" i="22" s="1"/>
  <c r="E44" i="22"/>
  <c r="F44" i="22" s="1"/>
  <c r="F42" i="22"/>
  <c r="F39" i="22"/>
  <c r="D25" i="22"/>
  <c r="E19" i="22" l="1"/>
  <c r="F19" i="22" s="1"/>
  <c r="F25" i="22"/>
  <c r="D27" i="22"/>
  <c r="F27" i="22" s="1"/>
</calcChain>
</file>

<file path=xl/sharedStrings.xml><?xml version="1.0" encoding="utf-8"?>
<sst xmlns="http://schemas.openxmlformats.org/spreadsheetml/2006/main" count="130" uniqueCount="114">
  <si>
    <t>DECLARACION DEL IMPUESTO DE INDUSTRIA, COMERCIO, AVISOS Y TABLEROS</t>
  </si>
  <si>
    <t>Menos VALOR QUE LE RETUVIERON A TÍTULO DE ICA</t>
  </si>
  <si>
    <t>DECLARACION DEL RETENCIÓN DEL IMPUESTO DE INDUSTRIA, COMERCIO, AVISOS Y TABLEROS</t>
  </si>
  <si>
    <t>TOTAL SALDO A CARGO (Rengón 10 + 11)</t>
  </si>
  <si>
    <t>TOTAL A PAGAR (Rengón 13 + 14)</t>
  </si>
  <si>
    <t>MENOS DESCUENTOS POR DEV. RETENCIONES</t>
  </si>
  <si>
    <t>SALDO A CARGO</t>
  </si>
  <si>
    <t>BIMESTRE ANTERIOR</t>
  </si>
  <si>
    <t>BIMESTRE ACTUAL</t>
  </si>
  <si>
    <t>Datos del declarante</t>
  </si>
  <si>
    <t>26. No. Formulario anterior</t>
  </si>
  <si>
    <t>Servicios</t>
  </si>
  <si>
    <t>Compras</t>
  </si>
  <si>
    <t>983. No. Tarjeta Profesional</t>
  </si>
  <si>
    <t>N</t>
  </si>
  <si>
    <t>RENGLON</t>
  </si>
  <si>
    <t>COMPARATIVO BIMESTRAL</t>
  </si>
  <si>
    <t>VARIACIÓN BIMESTRAL</t>
  </si>
  <si>
    <t>SANCIONES</t>
  </si>
  <si>
    <t>TOTAL INGRESOS ORDINARIOS Y EXTRAORDINARIOS DEL PERIODO</t>
  </si>
  <si>
    <t>Menos TOTAL INGRESOS OBTENIDOS FUERO DEL DISTRITO CAPITAL</t>
  </si>
  <si>
    <t>Menos DEVOLUCIONES, REBAJAS Y DESCUENTOS</t>
  </si>
  <si>
    <t>Menos DEDUCCIONES, EXENCIONES Y ACTIVIDADES NO SUJETAS</t>
  </si>
  <si>
    <t>TOTAL INGRESOS NETOS GRAVABLES (Renglón 15 - 16 - 17)</t>
  </si>
  <si>
    <t>IMPUESTO DE INDUSTRIA Y COMERCIO</t>
  </si>
  <si>
    <t>Más IMPUESTO DE AVISOS Y TABLEROS (15% del renglón 19)</t>
  </si>
  <si>
    <t>Más VALOR TOTAL UNIDADES COMERCIALES ADICIONALES</t>
  </si>
  <si>
    <t>TOTAL IMPUESTOS A CARGO (Renglón 19 + 20 + 21)</t>
  </si>
  <si>
    <t>TOTAL IMPUESTO LIQUIDADO (Renglón 22 - 23)</t>
  </si>
  <si>
    <t>VALOR TOTAL SANCIONES</t>
  </si>
  <si>
    <t>TOTAL SALDO A CARGO (Rengón 24 + 25 + 26)</t>
  </si>
  <si>
    <t>VALOR A PAGAR</t>
  </si>
  <si>
    <t>Más INTERESES DE MORA</t>
  </si>
  <si>
    <t>TOTAL A PAGAR (Rengón 28 +29)</t>
  </si>
  <si>
    <t>PAGO VOLUNTARIO (10% del renglón 22)</t>
  </si>
  <si>
    <t>TOTAL CON PAGO VOLUNTARIO (Renglón 30 + 31)</t>
  </si>
  <si>
    <t>BASE DE LA RETENCIÓN</t>
  </si>
  <si>
    <t>TOTAL RETENCIONES PRACTICADAS DURANTE EL PERÍODO</t>
  </si>
  <si>
    <t>TOTAL INGRESOS BRUTOS OBTENIDOS EN EL DISTRITO CAPITAL</t>
  </si>
  <si>
    <t xml:space="preserve">TOTAL RETENCIONES COMO AGENTE RETENEDOR </t>
  </si>
  <si>
    <t>DETALLE</t>
  </si>
  <si>
    <t>Firma Revisor Fiscal o Contador                   994. Con Salvedades</t>
  </si>
  <si>
    <t>982. Código Contador o Revisor Fiscal</t>
  </si>
  <si>
    <t>996. Espacio para el Autoadhesivo de la entidad recaudadora</t>
  </si>
  <si>
    <t>Firma del declarante o de quien lo representa</t>
  </si>
  <si>
    <t>$</t>
  </si>
  <si>
    <t xml:space="preserve">980. Pago Total </t>
  </si>
  <si>
    <t>981. Código Representación</t>
  </si>
  <si>
    <t>997. Espacio exclusivo para el sello de la entidad recaudadora</t>
  </si>
  <si>
    <t>Total retenciones más sanciones</t>
  </si>
  <si>
    <t>Más Sanciones</t>
  </si>
  <si>
    <t xml:space="preserve">Total retenciones </t>
  </si>
  <si>
    <t>Total</t>
  </si>
  <si>
    <t>Retenciones impuesto de timbre nacional</t>
  </si>
  <si>
    <t>Menos retenciones practicadas en exceso o indebidas por operaciones anuladas, rescindidas o resultadas</t>
  </si>
  <si>
    <t>Practicadas por servicios a no residentes o no domiciliados</t>
  </si>
  <si>
    <t>Retenciones practicadas a tiutlo de impuesto sobre las ventas (I.V.A)</t>
  </si>
  <si>
    <t>Pagos o abonos en cuenta al exterior a paises con convenio vigente</t>
  </si>
  <si>
    <t>Pagos o abonos en cuenta al exterior a paises sin convenio</t>
  </si>
  <si>
    <t>Otros Conceptos</t>
  </si>
  <si>
    <t>Pagos mensuales provisionales de carácter voluntario (Hidrocarburos y demás productos mineros)</t>
  </si>
  <si>
    <t>Rendimientos financieros</t>
  </si>
  <si>
    <t>Comisiones</t>
  </si>
  <si>
    <t>Honorarios</t>
  </si>
  <si>
    <t>Ventas</t>
  </si>
  <si>
    <t>Contribuyentes exonerados de aportes (art. 114-1 E.T.)</t>
  </si>
  <si>
    <t>Autorretenciones</t>
  </si>
  <si>
    <t>Otros pagos sujetos a retención</t>
  </si>
  <si>
    <t>Loterías, rifas, apuestas y similares</t>
  </si>
  <si>
    <t>Enajenación de activos fijos de personas naturales ante notarios y autoridades de tránsito</t>
  </si>
  <si>
    <t>Contratos de construcción</t>
  </si>
  <si>
    <t>Transacciones con tarjetas débito y crédito</t>
  </si>
  <si>
    <t>Dividendos y participaciones</t>
  </si>
  <si>
    <t>Regalias y explotacion de la propiedad intelectual</t>
  </si>
  <si>
    <t>Arrendamientos (Muebles e inmuebles)</t>
  </si>
  <si>
    <t>Rendimientos financieros e intereses</t>
  </si>
  <si>
    <t>Rentas de pensiones</t>
  </si>
  <si>
    <t>Rentas de trabajo</t>
  </si>
  <si>
    <t>Retenciones a titulo de renta</t>
  </si>
  <si>
    <t>Base sujeta a retención para pagos a abonos en cuenta</t>
  </si>
  <si>
    <t>Concepto</t>
  </si>
  <si>
    <t>25.Código</t>
  </si>
  <si>
    <t xml:space="preserve">Si es una corrección indique: </t>
  </si>
  <si>
    <t>12. Cod Direccion seccional</t>
  </si>
  <si>
    <t>11. Razón social</t>
  </si>
  <si>
    <t xml:space="preserve">10. Otros nombres </t>
  </si>
  <si>
    <t>9. Primer nombre</t>
  </si>
  <si>
    <t xml:space="preserve">8. Segundo apellido </t>
  </si>
  <si>
    <t>7. Primer apellido</t>
  </si>
  <si>
    <t>6. DV</t>
  </si>
  <si>
    <t>5. Número de Identificaciín Tributaria (NIT)</t>
  </si>
  <si>
    <t>4. Número de formularo</t>
  </si>
  <si>
    <t>1. año</t>
  </si>
  <si>
    <t xml:space="preserve">Declaración Mensual de Retenciones en la Fuente </t>
  </si>
  <si>
    <t>PN</t>
  </si>
  <si>
    <t>PJ</t>
  </si>
  <si>
    <t>A Personas Juridicas</t>
  </si>
  <si>
    <t>A personas naturales</t>
  </si>
  <si>
    <t xml:space="preserve">Pagos en el exterior </t>
  </si>
  <si>
    <t>Hidrocarburos, carbón y demás productos mineros</t>
  </si>
  <si>
    <t>A titulo de IVA</t>
  </si>
  <si>
    <t>A responsables del impuesto sobre las ventas</t>
  </si>
  <si>
    <t>139. No. Indentificación signatario</t>
  </si>
  <si>
    <t>140. DV</t>
  </si>
  <si>
    <t>(Fecha de vencimiento declaracion )</t>
  </si>
  <si>
    <t xml:space="preserve">Dias que faltan para el vencimiento </t>
  </si>
  <si>
    <t xml:space="preserve">fecha que se esta mostrando este borrador </t>
  </si>
  <si>
    <t>PRIVADA</t>
  </si>
  <si>
    <t>27. Autorretenedores Persons Jurídicas exonerados de aportes (art. 114 E.T.) 9044</t>
  </si>
  <si>
    <t>28. Tarifa</t>
  </si>
  <si>
    <t>Total retenciones renta y complementarios (Sume casillas 42 a 76 y 93 a 128 reste casilla 129)</t>
  </si>
  <si>
    <t>Total retenciones I.V.A. (Sume 131 y 132 y reste 133)</t>
  </si>
  <si>
    <t>Pacciollo.com</t>
  </si>
  <si>
    <t>PLANTILLA ELABORADA POR                                  Pacciollo.com   Luis Wilson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</si>
</sst>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(* #,##0.00_);_(* \(#,##0.00\);_(* &quot;-&quot;??_);_(@_)"/>
    <numFmt numFmtId="169" formatCode="_-* #,##0_-;\-* #,##0_-;_-* &quot;-&quot;??_-;_-@_-"/>
    <numFmt numFmtId="170" formatCode="_ * #,##0_ ;_ * \-#,##0_ ;_ * &quot;-&quot;??_ ;_ @_ "/>
    <numFmt numFmtId="171" formatCode="0_ ;\-0\ "/>
    <numFmt numFmtId="172" formatCode="_-* #,##0_-;\-* #,##0_-;_-* &quot;-&quot;??_-;_-@"/>
    <numFmt numFmtId="173" formatCode="dd/mm/yyyy;@"/>
  </numFmts>
  <fonts count="38" x14ac:knownFonts="1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u/>
      <sz val="12"/>
      <color rgb="FF0000FF"/>
      <name val="Arial"/>
      <family val="2"/>
    </font>
    <font>
      <sz val="65"/>
      <color rgb="FFFFFFFF"/>
      <name val="Arial"/>
      <family val="2"/>
    </font>
    <font>
      <sz val="65"/>
      <name val="Arial"/>
      <family val="2"/>
    </font>
    <font>
      <sz val="65"/>
      <color rgb="FF000000"/>
      <name val="Calibri"/>
      <family val="2"/>
      <scheme val="minor"/>
    </font>
    <font>
      <b/>
      <sz val="11"/>
      <color rgb="FF7F7F7F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00008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28"/>
      <color rgb="FF00B050"/>
      <name val="Arial"/>
      <family val="2"/>
    </font>
    <font>
      <sz val="28"/>
      <color rgb="FF00B050"/>
      <name val="Calibri"/>
      <family val="2"/>
      <scheme val="minor"/>
    </font>
    <font>
      <sz val="16"/>
      <color theme="0"/>
      <name val="Gill Sans MT"/>
      <family val="2"/>
    </font>
    <font>
      <b/>
      <sz val="10"/>
      <color rgb="FF00B050"/>
      <name val="Arial"/>
      <family val="2"/>
    </font>
    <font>
      <sz val="14"/>
      <color theme="1"/>
      <name val="Arial"/>
      <family val="2"/>
    </font>
    <font>
      <sz val="16"/>
      <color theme="1" tint="0.499984740745262"/>
      <name val="Arial"/>
      <family val="2"/>
    </font>
    <font>
      <sz val="16"/>
      <color theme="1" tint="0.499984740745262"/>
      <name val="Calibri"/>
      <family val="2"/>
      <scheme val="minor"/>
    </font>
    <font>
      <b/>
      <u/>
      <sz val="11"/>
      <color rgb="FF000000"/>
      <name val="Arial"/>
      <family val="2"/>
    </font>
    <font>
      <u/>
      <sz val="16"/>
      <color theme="1" tint="0.49998474074526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002060"/>
        <bgColor rgb="FF00800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rgb="FFCCFFCC"/>
      </patternFill>
    </fill>
    <fill>
      <patternFill patternType="solid">
        <fgColor rgb="FFEBF0F1"/>
        <bgColor rgb="FFCCFFCC"/>
      </patternFill>
    </fill>
    <fill>
      <patternFill patternType="solid">
        <fgColor theme="4" tint="-0.499984740745262"/>
        <bgColor rgb="FFCCFFCC"/>
      </patternFill>
    </fill>
    <fill>
      <patternFill patternType="solid">
        <fgColor theme="4" tint="-0.499984740745262"/>
        <bgColor theme="0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rgb="FFCCFFCC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4" tint="0.79998168889431442"/>
        <bgColor rgb="FFFFFFFF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8000"/>
      </bottom>
      <diagonal/>
    </border>
    <border>
      <left style="medium">
        <color rgb="FF008000"/>
      </left>
      <right/>
      <top/>
      <bottom/>
      <diagonal/>
    </border>
    <border>
      <left/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ck">
        <color rgb="FF008000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8080"/>
      </left>
      <right/>
      <top style="medium">
        <color rgb="FF002060"/>
      </top>
      <bottom style="medium">
        <color rgb="FF008080"/>
      </bottom>
      <diagonal/>
    </border>
    <border>
      <left/>
      <right style="thin">
        <color theme="4"/>
      </right>
      <top style="medium">
        <color rgb="FF002060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medium">
        <color rgb="FF002060"/>
      </bottom>
      <diagonal/>
    </border>
    <border>
      <left/>
      <right style="thin">
        <color rgb="FF008000"/>
      </right>
      <top style="medium">
        <color rgb="FF002060"/>
      </top>
      <bottom style="thin">
        <color theme="4"/>
      </bottom>
      <diagonal/>
    </border>
    <border>
      <left style="thin">
        <color rgb="FF008000"/>
      </left>
      <right style="thin">
        <color rgb="FF008000"/>
      </right>
      <top style="medium">
        <color rgb="FF002060"/>
      </top>
      <bottom style="thin">
        <color theme="4"/>
      </bottom>
      <diagonal/>
    </border>
    <border>
      <left style="thin">
        <color rgb="FF008000"/>
      </left>
      <right style="thin">
        <color theme="4"/>
      </right>
      <top style="medium">
        <color rgb="FF002060"/>
      </top>
      <bottom style="thin">
        <color theme="4"/>
      </bottom>
      <diagonal/>
    </border>
    <border>
      <left/>
      <right style="thin">
        <color theme="4"/>
      </right>
      <top style="medium">
        <color rgb="FF002060"/>
      </top>
      <bottom style="thin">
        <color theme="4"/>
      </bottom>
      <diagonal/>
    </border>
    <border>
      <left/>
      <right/>
      <top/>
      <bottom style="thin">
        <color rgb="FF008080"/>
      </bottom>
      <diagonal/>
    </border>
    <border>
      <left/>
      <right style="thin">
        <color rgb="FF008080"/>
      </right>
      <top/>
      <bottom style="thin">
        <color rgb="FF008080"/>
      </bottom>
      <diagonal/>
    </border>
    <border>
      <left style="thin">
        <color theme="4"/>
      </left>
      <right style="thin">
        <color theme="4"/>
      </right>
      <top/>
      <bottom style="thin">
        <color rgb="FF008080"/>
      </bottom>
      <diagonal/>
    </border>
    <border>
      <left/>
      <right style="thin">
        <color theme="4"/>
      </right>
      <top/>
      <bottom style="thin">
        <color rgb="FF008080"/>
      </bottom>
      <diagonal/>
    </border>
    <border>
      <left style="thin">
        <color theme="4"/>
      </left>
      <right/>
      <top/>
      <bottom style="thin">
        <color rgb="FF008080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medium">
        <color rgb="FF002060"/>
      </right>
      <top style="thin">
        <color theme="4"/>
      </top>
      <bottom/>
      <diagonal/>
    </border>
    <border>
      <left/>
      <right/>
      <top style="thin">
        <color rgb="FF008080"/>
      </top>
      <bottom style="medium">
        <color rgb="FF002060"/>
      </bottom>
      <diagonal/>
    </border>
    <border>
      <left/>
      <right style="thin">
        <color rgb="FF008080"/>
      </right>
      <top style="thin">
        <color rgb="FF008080"/>
      </top>
      <bottom style="medium">
        <color rgb="FF002060"/>
      </bottom>
      <diagonal/>
    </border>
    <border>
      <left/>
      <right style="thin">
        <color rgb="FF065A02"/>
      </right>
      <top style="medium">
        <color rgb="FF002060"/>
      </top>
      <bottom/>
      <diagonal/>
    </border>
    <border>
      <left style="thin">
        <color rgb="FF065A02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theme="4"/>
      </bottom>
      <diagonal/>
    </border>
    <border>
      <left/>
      <right/>
      <top style="medium">
        <color rgb="FF002060"/>
      </top>
      <bottom style="thin">
        <color theme="4"/>
      </bottom>
      <diagonal/>
    </border>
    <border>
      <left/>
      <right style="medium">
        <color rgb="FF002060"/>
      </right>
      <top style="medium">
        <color rgb="FF002060"/>
      </top>
      <bottom style="thin">
        <color theme="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/>
      <top style="medium">
        <color rgb="FF002060"/>
      </top>
      <bottom style="thin">
        <color rgb="FF008080"/>
      </bottom>
      <diagonal/>
    </border>
    <border>
      <left style="medium">
        <color rgb="FF002060"/>
      </left>
      <right style="medium">
        <color rgb="FF002060"/>
      </right>
      <top style="thin">
        <color theme="4"/>
      </top>
      <bottom/>
      <diagonal/>
    </border>
    <border>
      <left/>
      <right/>
      <top style="thin">
        <color rgb="FF008080"/>
      </top>
      <bottom/>
      <diagonal/>
    </border>
    <border>
      <left style="medium">
        <color rgb="FF002060"/>
      </left>
      <right style="medium">
        <color rgb="FF002060"/>
      </right>
      <top/>
      <bottom style="thin">
        <color rgb="FF4BACC6"/>
      </bottom>
      <diagonal/>
    </border>
    <border>
      <left style="medium">
        <color rgb="FF002060"/>
      </left>
      <right style="medium">
        <color rgb="FF002060"/>
      </right>
      <top style="thin">
        <color theme="4"/>
      </top>
      <bottom style="thin">
        <color theme="4"/>
      </bottom>
      <diagonal/>
    </border>
    <border>
      <left style="medium">
        <color rgb="FF002060"/>
      </left>
      <right/>
      <top style="thin">
        <color theme="4"/>
      </top>
      <bottom style="thin">
        <color rgb="FF008080"/>
      </bottom>
      <diagonal/>
    </border>
    <border>
      <left/>
      <right style="medium">
        <color rgb="FF002060"/>
      </right>
      <top style="thin">
        <color theme="4"/>
      </top>
      <bottom style="thin">
        <color rgb="FF008080"/>
      </bottom>
      <diagonal/>
    </border>
    <border>
      <left style="medium">
        <color rgb="FF002060"/>
      </left>
      <right style="medium">
        <color rgb="FF002060"/>
      </right>
      <top style="thin">
        <color theme="4"/>
      </top>
      <bottom style="thin">
        <color rgb="FF008080"/>
      </bottom>
      <diagonal/>
    </border>
    <border>
      <left style="medium">
        <color rgb="FF002060"/>
      </left>
      <right style="medium">
        <color rgb="FF002060"/>
      </right>
      <top/>
      <bottom style="thin">
        <color rgb="FF008080"/>
      </bottom>
      <diagonal/>
    </border>
    <border>
      <left style="medium">
        <color rgb="FF002060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medium">
        <color rgb="FF002060"/>
      </right>
      <top style="thin">
        <color theme="4"/>
      </top>
      <bottom style="thin">
        <color theme="4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 style="thin">
        <color rgb="FF008080"/>
      </top>
      <bottom style="thin">
        <color theme="4"/>
      </bottom>
      <diagonal/>
    </border>
    <border>
      <left style="medium">
        <color rgb="FF002060"/>
      </left>
      <right style="medium">
        <color rgb="FF002060"/>
      </right>
      <top style="thin">
        <color rgb="FF008080"/>
      </top>
      <bottom style="thin">
        <color rgb="FF008080"/>
      </bottom>
      <diagonal/>
    </border>
    <border>
      <left style="medium">
        <color rgb="FF002060"/>
      </left>
      <right style="medium">
        <color rgb="FF002060"/>
      </right>
      <top style="thin">
        <color rgb="FF008080"/>
      </top>
      <bottom/>
      <diagonal/>
    </border>
    <border>
      <left/>
      <right style="medium">
        <color rgb="FF002060"/>
      </right>
      <top style="thin">
        <color rgb="FF008080"/>
      </top>
      <bottom style="thin">
        <color rgb="FF008080"/>
      </bottom>
      <diagonal/>
    </border>
    <border>
      <left style="medium">
        <color rgb="FF002060"/>
      </left>
      <right/>
      <top style="thin">
        <color rgb="FF008080"/>
      </top>
      <bottom style="thin">
        <color rgb="FF008080"/>
      </bottom>
      <diagonal/>
    </border>
    <border>
      <left style="medium">
        <color rgb="FF002060"/>
      </left>
      <right style="medium">
        <color rgb="FF002060"/>
      </right>
      <top style="thin">
        <color rgb="FF008080"/>
      </top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thin">
        <color rgb="FF00808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theme="4"/>
      </top>
      <bottom style="medium">
        <color rgb="FF002060"/>
      </bottom>
      <diagonal/>
    </border>
    <border>
      <left style="medium">
        <color rgb="FF002060"/>
      </left>
      <right/>
      <top style="thin">
        <color theme="4"/>
      </top>
      <bottom style="medium">
        <color rgb="FF002060"/>
      </bottom>
      <diagonal/>
    </border>
    <border>
      <left/>
      <right/>
      <top style="thin">
        <color theme="4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8080"/>
      </bottom>
      <diagonal/>
    </border>
    <border>
      <left style="medium">
        <color rgb="FF0070C0"/>
      </left>
      <right style="medium">
        <color rgb="FF0070C0"/>
      </right>
      <top style="medium">
        <color rgb="FF002060"/>
      </top>
      <bottom style="thin">
        <color rgb="FF00808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theme="4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70C0"/>
      </left>
      <right style="medium">
        <color rgb="FF0070C0"/>
      </right>
      <top style="thin">
        <color rgb="FF00808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thin">
        <color rgb="FF008080"/>
      </bottom>
      <diagonal/>
    </border>
    <border>
      <left style="medium">
        <color rgb="FF002060"/>
      </left>
      <right style="medium">
        <color rgb="FF002060"/>
      </right>
      <top style="thin">
        <color theme="4"/>
      </top>
      <bottom style="thin">
        <color rgb="FF008000"/>
      </bottom>
      <diagonal/>
    </border>
    <border>
      <left style="medium">
        <color rgb="FF002060"/>
      </left>
      <right style="medium">
        <color rgb="FF002060"/>
      </right>
      <top style="thin">
        <color rgb="FF008000"/>
      </top>
      <bottom/>
      <diagonal/>
    </border>
    <border>
      <left style="medium">
        <color rgb="FF002060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rgb="FF002060"/>
      </right>
      <top/>
      <bottom style="thin">
        <color theme="4"/>
      </bottom>
      <diagonal/>
    </border>
    <border>
      <left style="medium">
        <color rgb="FF002060"/>
      </left>
      <right/>
      <top/>
      <bottom style="thin">
        <color rgb="FF008000"/>
      </bottom>
      <diagonal/>
    </border>
    <border>
      <left style="medium">
        <color rgb="FF002060"/>
      </left>
      <right/>
      <top style="thin">
        <color rgb="FF008000"/>
      </top>
      <bottom/>
      <diagonal/>
    </border>
    <border>
      <left style="medium">
        <color rgb="FF008080"/>
      </left>
      <right/>
      <top/>
      <bottom style="medium">
        <color rgb="FF008080"/>
      </bottom>
      <diagonal/>
    </border>
    <border>
      <left style="medium">
        <color rgb="FF008080"/>
      </left>
      <right/>
      <top style="medium">
        <color rgb="FF008080"/>
      </top>
      <bottom style="medium">
        <color rgb="FF008080"/>
      </bottom>
      <diagonal/>
    </border>
    <border>
      <left/>
      <right style="medium">
        <color rgb="FF008080"/>
      </right>
      <top style="medium">
        <color rgb="FF002060"/>
      </top>
      <bottom style="medium">
        <color rgb="FF008080"/>
      </bottom>
      <diagonal/>
    </border>
    <border>
      <left style="medium">
        <color rgb="FF002060"/>
      </left>
      <right style="medium">
        <color rgb="FF002060"/>
      </right>
      <top/>
      <bottom style="thin">
        <color theme="4"/>
      </bottom>
      <diagonal/>
    </border>
    <border>
      <left style="medium">
        <color rgb="FF002060"/>
      </left>
      <right/>
      <top style="medium">
        <color rgb="FF002060"/>
      </top>
      <bottom style="thin">
        <color rgb="FF008080"/>
      </bottom>
      <diagonal/>
    </border>
    <border>
      <left style="medium">
        <color rgb="FF002060"/>
      </left>
      <right/>
      <top style="thin">
        <color rgb="FF00808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8080"/>
      </top>
      <bottom style="medium">
        <color rgb="FF002060"/>
      </bottom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/>
      <right style="medium">
        <color rgb="FF002060"/>
      </right>
      <top style="medium">
        <color indexed="64"/>
      </top>
      <bottom style="medium">
        <color rgb="FF002060"/>
      </bottom>
      <diagonal/>
    </border>
    <border>
      <left style="medium">
        <color rgb="FF002060"/>
      </left>
      <right/>
      <top style="thin">
        <color rgb="FF008080"/>
      </top>
      <bottom style="thin">
        <color theme="4"/>
      </bottom>
      <diagonal/>
    </border>
    <border>
      <left/>
      <right/>
      <top style="thin">
        <color rgb="FF008080"/>
      </top>
      <bottom style="thin">
        <color theme="4"/>
      </bottom>
      <diagonal/>
    </border>
    <border>
      <left/>
      <right style="medium">
        <color rgb="FF002060"/>
      </right>
      <top style="thin">
        <color rgb="FF008080"/>
      </top>
      <bottom style="thin">
        <color theme="4"/>
      </bottom>
      <diagonal/>
    </border>
    <border>
      <left/>
      <right style="medium">
        <color rgb="FF002060"/>
      </right>
      <top style="thin">
        <color theme="4"/>
      </top>
      <bottom style="medium">
        <color rgb="FF002060"/>
      </bottom>
      <diagonal/>
    </border>
    <border>
      <left style="medium">
        <color rgb="FF0070C0"/>
      </left>
      <right/>
      <top style="thin">
        <color theme="4"/>
      </top>
      <bottom style="medium">
        <color rgb="FF002060"/>
      </bottom>
      <diagonal/>
    </border>
  </borders>
  <cellStyleXfs count="140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0" fontId="9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5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169" fontId="2" fillId="0" borderId="0" xfId="1" applyNumberFormat="1" applyFont="1"/>
    <xf numFmtId="169" fontId="2" fillId="0" borderId="1" xfId="1" applyNumberFormat="1" applyFont="1" applyBorder="1"/>
    <xf numFmtId="9" fontId="2" fillId="0" borderId="1" xfId="133" applyFont="1" applyFill="1" applyBorder="1" applyAlignment="1">
      <alignment horizontal="center"/>
    </xf>
    <xf numFmtId="169" fontId="3" fillId="0" borderId="1" xfId="1" applyNumberFormat="1" applyFont="1" applyBorder="1"/>
    <xf numFmtId="169" fontId="3" fillId="0" borderId="0" xfId="1" applyNumberFormat="1" applyFont="1" applyBorder="1" applyAlignment="1">
      <alignment horizontal="center" vertical="center" wrapText="1"/>
    </xf>
    <xf numFmtId="169" fontId="6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9" fontId="3" fillId="0" borderId="0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9" fontId="3" fillId="0" borderId="0" xfId="1" applyNumberFormat="1" applyFont="1"/>
    <xf numFmtId="9" fontId="3" fillId="0" borderId="0" xfId="133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9" fontId="2" fillId="0" borderId="0" xfId="1" applyNumberFormat="1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16" fillId="0" borderId="0" xfId="138" applyFont="1" applyProtection="1">
      <protection locked="0"/>
    </xf>
    <xf numFmtId="0" fontId="12" fillId="6" borderId="0" xfId="138" applyFont="1" applyFill="1" applyProtection="1">
      <protection locked="0"/>
    </xf>
    <xf numFmtId="0" fontId="16" fillId="6" borderId="0" xfId="138" applyFont="1" applyFill="1" applyProtection="1">
      <protection locked="0"/>
    </xf>
    <xf numFmtId="0" fontId="12" fillId="6" borderId="0" xfId="138" applyFont="1" applyFill="1" applyAlignment="1" applyProtection="1">
      <alignment horizontal="left"/>
      <protection locked="0"/>
    </xf>
    <xf numFmtId="0" fontId="16" fillId="6" borderId="0" xfId="138" applyFont="1" applyFill="1" applyAlignment="1" applyProtection="1">
      <alignment horizontal="left"/>
      <protection locked="0"/>
    </xf>
    <xf numFmtId="0" fontId="16" fillId="6" borderId="0" xfId="138" applyFont="1" applyFill="1" applyAlignment="1" applyProtection="1">
      <alignment horizontal="center" vertical="center"/>
      <protection locked="0"/>
    </xf>
    <xf numFmtId="0" fontId="15" fillId="0" borderId="0" xfId="138" applyProtection="1">
      <protection locked="0"/>
    </xf>
    <xf numFmtId="0" fontId="12" fillId="0" borderId="0" xfId="138" applyFont="1" applyProtection="1">
      <protection locked="0"/>
    </xf>
    <xf numFmtId="0" fontId="12" fillId="0" borderId="0" xfId="138" applyFont="1" applyAlignment="1" applyProtection="1">
      <alignment horizontal="left"/>
      <protection locked="0"/>
    </xf>
    <xf numFmtId="0" fontId="16" fillId="0" borderId="0" xfId="138" applyFont="1" applyAlignment="1" applyProtection="1">
      <alignment horizontal="left"/>
      <protection locked="0"/>
    </xf>
    <xf numFmtId="0" fontId="16" fillId="0" borderId="0" xfId="138" applyFont="1" applyAlignment="1" applyProtection="1">
      <alignment horizontal="center" vertical="center"/>
      <protection locked="0"/>
    </xf>
    <xf numFmtId="0" fontId="24" fillId="0" borderId="0" xfId="138" applyFont="1" applyAlignment="1" applyProtection="1">
      <alignment horizontal="left"/>
      <protection locked="0"/>
    </xf>
    <xf numFmtId="0" fontId="26" fillId="0" borderId="0" xfId="138" applyFont="1" applyProtection="1">
      <protection locked="0"/>
    </xf>
    <xf numFmtId="0" fontId="15" fillId="0" borderId="0" xfId="138" applyAlignment="1" applyProtection="1">
      <alignment horizontal="center" vertical="center"/>
      <protection locked="0"/>
    </xf>
    <xf numFmtId="0" fontId="16" fillId="4" borderId="16" xfId="138" applyFont="1" applyFill="1" applyBorder="1" applyProtection="1">
      <protection hidden="1"/>
    </xf>
    <xf numFmtId="0" fontId="16" fillId="4" borderId="0" xfId="138" applyFont="1" applyFill="1" applyProtection="1">
      <protection hidden="1"/>
    </xf>
    <xf numFmtId="0" fontId="16" fillId="4" borderId="21" xfId="138" applyFont="1" applyFill="1" applyBorder="1" applyProtection="1">
      <protection hidden="1"/>
    </xf>
    <xf numFmtId="0" fontId="16" fillId="4" borderId="0" xfId="138" applyFont="1" applyFill="1" applyAlignment="1" applyProtection="1">
      <alignment vertical="center"/>
      <protection hidden="1"/>
    </xf>
    <xf numFmtId="0" fontId="22" fillId="4" borderId="21" xfId="138" applyFont="1" applyFill="1" applyBorder="1" applyProtection="1">
      <protection hidden="1"/>
    </xf>
    <xf numFmtId="0" fontId="16" fillId="9" borderId="16" xfId="138" applyFont="1" applyFill="1" applyBorder="1" applyAlignment="1" applyProtection="1">
      <alignment horizontal="center" vertical="center"/>
      <protection hidden="1"/>
    </xf>
    <xf numFmtId="0" fontId="16" fillId="9" borderId="16" xfId="138" applyFont="1" applyFill="1" applyBorder="1" applyProtection="1">
      <protection hidden="1"/>
    </xf>
    <xf numFmtId="0" fontId="16" fillId="9" borderId="17" xfId="138" applyFont="1" applyFill="1" applyBorder="1" applyProtection="1">
      <protection hidden="1"/>
    </xf>
    <xf numFmtId="0" fontId="16" fillId="9" borderId="0" xfId="138" applyFont="1" applyFill="1" applyAlignment="1" applyProtection="1">
      <alignment horizontal="center" vertical="center"/>
      <protection hidden="1"/>
    </xf>
    <xf numFmtId="0" fontId="16" fillId="9" borderId="0" xfId="138" applyFont="1" applyFill="1" applyProtection="1">
      <protection hidden="1"/>
    </xf>
    <xf numFmtId="0" fontId="16" fillId="9" borderId="19" xfId="138" applyFont="1" applyFill="1" applyBorder="1" applyProtection="1">
      <protection hidden="1"/>
    </xf>
    <xf numFmtId="0" fontId="12" fillId="20" borderId="21" xfId="138" applyFont="1" applyFill="1" applyBorder="1" applyAlignment="1" applyProtection="1">
      <alignment horizontal="left" vertical="top"/>
      <protection locked="0"/>
    </xf>
    <xf numFmtId="0" fontId="28" fillId="0" borderId="0" xfId="138" applyFont="1" applyAlignment="1" applyProtection="1">
      <alignment horizontal="center" vertical="center"/>
      <protection locked="0"/>
    </xf>
    <xf numFmtId="0" fontId="37" fillId="4" borderId="0" xfId="138" applyFont="1" applyFill="1" applyProtection="1">
      <protection hidden="1"/>
    </xf>
    <xf numFmtId="0" fontId="12" fillId="4" borderId="15" xfId="138" applyFont="1" applyFill="1" applyBorder="1" applyProtection="1">
      <protection locked="0"/>
    </xf>
    <xf numFmtId="0" fontId="16" fillId="4" borderId="16" xfId="138" applyFont="1" applyFill="1" applyBorder="1" applyProtection="1">
      <protection locked="0"/>
    </xf>
    <xf numFmtId="0" fontId="16" fillId="4" borderId="17" xfId="138" applyFont="1" applyFill="1" applyBorder="1" applyProtection="1">
      <protection locked="0"/>
    </xf>
    <xf numFmtId="0" fontId="12" fillId="4" borderId="18" xfId="138" applyFont="1" applyFill="1" applyBorder="1" applyProtection="1">
      <protection locked="0"/>
    </xf>
    <xf numFmtId="0" fontId="1" fillId="0" borderId="0" xfId="138" applyFont="1" applyProtection="1">
      <protection locked="0"/>
    </xf>
    <xf numFmtId="0" fontId="16" fillId="4" borderId="0" xfId="138" applyFont="1" applyFill="1" applyProtection="1">
      <protection locked="0"/>
    </xf>
    <xf numFmtId="0" fontId="16" fillId="4" borderId="19" xfId="138" applyFont="1" applyFill="1" applyBorder="1" applyProtection="1">
      <protection locked="0"/>
    </xf>
    <xf numFmtId="0" fontId="12" fillId="4" borderId="20" xfId="138" applyFont="1" applyFill="1" applyBorder="1" applyProtection="1">
      <protection locked="0"/>
    </xf>
    <xf numFmtId="0" fontId="16" fillId="0" borderId="21" xfId="138" applyFont="1" applyBorder="1" applyProtection="1">
      <protection locked="0"/>
    </xf>
    <xf numFmtId="0" fontId="16" fillId="4" borderId="21" xfId="138" applyFont="1" applyFill="1" applyBorder="1" applyProtection="1">
      <protection locked="0"/>
    </xf>
    <xf numFmtId="0" fontId="16" fillId="4" borderId="22" xfId="138" applyFont="1" applyFill="1" applyBorder="1" applyProtection="1">
      <protection locked="0"/>
    </xf>
    <xf numFmtId="0" fontId="16" fillId="4" borderId="23" xfId="138" applyFont="1" applyFill="1" applyBorder="1" applyProtection="1">
      <protection locked="0"/>
    </xf>
    <xf numFmtId="0" fontId="16" fillId="4" borderId="24" xfId="138" applyFont="1" applyFill="1" applyBorder="1" applyProtection="1">
      <protection locked="0"/>
    </xf>
    <xf numFmtId="0" fontId="16" fillId="4" borderId="10" xfId="138" applyFont="1" applyFill="1" applyBorder="1" applyProtection="1">
      <protection locked="0"/>
    </xf>
    <xf numFmtId="0" fontId="16" fillId="4" borderId="0" xfId="138" applyFont="1" applyFill="1" applyAlignment="1" applyProtection="1">
      <alignment horizontal="center" vertical="center"/>
      <protection locked="0"/>
    </xf>
    <xf numFmtId="0" fontId="16" fillId="20" borderId="27" xfId="138" applyFont="1" applyFill="1" applyBorder="1" applyAlignment="1" applyProtection="1">
      <alignment horizontal="center"/>
      <protection locked="0"/>
    </xf>
    <xf numFmtId="0" fontId="16" fillId="20" borderId="26" xfId="138" applyFont="1" applyFill="1" applyBorder="1" applyAlignment="1" applyProtection="1">
      <alignment horizontal="center"/>
      <protection locked="0"/>
    </xf>
    <xf numFmtId="0" fontId="16" fillId="20" borderId="16" xfId="138" applyFont="1" applyFill="1" applyBorder="1" applyAlignment="1" applyProtection="1">
      <alignment horizontal="left"/>
      <protection locked="0"/>
    </xf>
    <xf numFmtId="0" fontId="16" fillId="20" borderId="16" xfId="138" applyFont="1" applyFill="1" applyBorder="1" applyProtection="1">
      <protection locked="0"/>
    </xf>
    <xf numFmtId="0" fontId="28" fillId="20" borderId="16" xfId="138" applyFont="1" applyFill="1" applyBorder="1" applyProtection="1">
      <protection locked="0"/>
    </xf>
    <xf numFmtId="0" fontId="16" fillId="20" borderId="29" xfId="138" applyFont="1" applyFill="1" applyBorder="1" applyProtection="1">
      <protection locked="0"/>
    </xf>
    <xf numFmtId="0" fontId="12" fillId="4" borderId="0" xfId="138" applyFont="1" applyFill="1" applyProtection="1">
      <protection locked="0"/>
    </xf>
    <xf numFmtId="0" fontId="16" fillId="4" borderId="30" xfId="138" applyFont="1" applyFill="1" applyBorder="1" applyProtection="1">
      <protection locked="0"/>
    </xf>
    <xf numFmtId="0" fontId="12" fillId="4" borderId="30" xfId="138" applyFont="1" applyFill="1" applyBorder="1" applyProtection="1">
      <protection locked="0"/>
    </xf>
    <xf numFmtId="0" fontId="22" fillId="4" borderId="21" xfId="138" applyFont="1" applyFill="1" applyBorder="1" applyProtection="1">
      <protection locked="0"/>
    </xf>
    <xf numFmtId="0" fontId="22" fillId="4" borderId="31" xfId="138" applyFont="1" applyFill="1" applyBorder="1" applyProtection="1">
      <protection locked="0"/>
    </xf>
    <xf numFmtId="0" fontId="24" fillId="12" borderId="32" xfId="138" applyFont="1" applyFill="1" applyBorder="1" applyAlignment="1" applyProtection="1">
      <alignment vertical="top"/>
      <protection locked="0"/>
    </xf>
    <xf numFmtId="0" fontId="24" fillId="20" borderId="33" xfId="138" applyFont="1" applyFill="1" applyBorder="1" applyProtection="1">
      <protection locked="0"/>
    </xf>
    <xf numFmtId="0" fontId="24" fillId="20" borderId="34" xfId="138" applyFont="1" applyFill="1" applyBorder="1" applyAlignment="1" applyProtection="1">
      <alignment vertical="top"/>
      <protection locked="0"/>
    </xf>
    <xf numFmtId="0" fontId="24" fillId="20" borderId="35" xfId="138" applyFont="1" applyFill="1" applyBorder="1" applyAlignment="1" applyProtection="1">
      <alignment vertical="top"/>
      <protection locked="0"/>
    </xf>
    <xf numFmtId="0" fontId="24" fillId="20" borderId="16" xfId="138" applyFont="1" applyFill="1" applyBorder="1" applyAlignment="1" applyProtection="1">
      <alignment vertical="top"/>
      <protection locked="0"/>
    </xf>
    <xf numFmtId="0" fontId="24" fillId="20" borderId="29" xfId="138" applyFont="1" applyFill="1" applyBorder="1" applyAlignment="1" applyProtection="1">
      <alignment horizontal="center" vertical="top"/>
      <protection locked="0"/>
    </xf>
    <xf numFmtId="0" fontId="23" fillId="20" borderId="16" xfId="138" applyFont="1" applyFill="1" applyBorder="1" applyAlignment="1" applyProtection="1">
      <alignment horizontal="left" vertical="top"/>
      <protection locked="0"/>
    </xf>
    <xf numFmtId="0" fontId="24" fillId="20" borderId="16" xfId="138" applyFont="1" applyFill="1" applyBorder="1" applyAlignment="1" applyProtection="1">
      <alignment horizontal="left" vertical="top"/>
      <protection locked="0"/>
    </xf>
    <xf numFmtId="0" fontId="23" fillId="20" borderId="16" xfId="138" applyFont="1" applyFill="1" applyBorder="1" applyAlignment="1" applyProtection="1">
      <alignment vertical="top"/>
      <protection locked="0"/>
    </xf>
    <xf numFmtId="0" fontId="24" fillId="20" borderId="16" xfId="138" applyFont="1" applyFill="1" applyBorder="1" applyAlignment="1" applyProtection="1">
      <alignment horizontal="center" vertical="center"/>
      <protection locked="0"/>
    </xf>
    <xf numFmtId="0" fontId="24" fillId="20" borderId="17" xfId="138" applyFont="1" applyFill="1" applyBorder="1" applyAlignment="1" applyProtection="1">
      <alignment vertical="top"/>
      <protection locked="0"/>
    </xf>
    <xf numFmtId="0" fontId="23" fillId="5" borderId="36" xfId="138" applyFont="1" applyFill="1" applyBorder="1" applyProtection="1">
      <protection locked="0"/>
    </xf>
    <xf numFmtId="0" fontId="23" fillId="5" borderId="0" xfId="138" applyFont="1" applyFill="1" applyProtection="1">
      <protection locked="0"/>
    </xf>
    <xf numFmtId="0" fontId="23" fillId="5" borderId="38" xfId="138" applyFont="1" applyFill="1" applyBorder="1" applyAlignment="1" applyProtection="1">
      <alignment horizontal="center" vertical="center"/>
      <protection locked="0"/>
    </xf>
    <xf numFmtId="0" fontId="1" fillId="0" borderId="9" xfId="138" applyFont="1" applyBorder="1" applyProtection="1">
      <protection locked="0"/>
    </xf>
    <xf numFmtId="0" fontId="24" fillId="20" borderId="36" xfId="138" applyFont="1" applyFill="1" applyBorder="1" applyAlignment="1" applyProtection="1">
      <alignment vertical="top"/>
      <protection locked="0"/>
    </xf>
    <xf numFmtId="0" fontId="23" fillId="20" borderId="36" xfId="138" applyFont="1" applyFill="1" applyBorder="1" applyProtection="1">
      <protection locked="0"/>
    </xf>
    <xf numFmtId="0" fontId="23" fillId="20" borderId="42" xfId="138" applyFont="1" applyFill="1" applyBorder="1" applyProtection="1">
      <protection locked="0"/>
    </xf>
    <xf numFmtId="0" fontId="23" fillId="20" borderId="36" xfId="138" applyFont="1" applyFill="1" applyBorder="1" applyAlignment="1" applyProtection="1">
      <alignment horizontal="center"/>
      <protection locked="0"/>
    </xf>
    <xf numFmtId="0" fontId="23" fillId="20" borderId="43" xfId="138" applyFont="1" applyFill="1" applyBorder="1" applyProtection="1">
      <protection locked="0"/>
    </xf>
    <xf numFmtId="0" fontId="23" fillId="20" borderId="43" xfId="138" applyFont="1" applyFill="1" applyBorder="1" applyAlignment="1" applyProtection="1">
      <alignment horizontal="center"/>
      <protection locked="0"/>
    </xf>
    <xf numFmtId="0" fontId="36" fillId="20" borderId="43" xfId="138" applyFont="1" applyFill="1" applyBorder="1" applyAlignment="1" applyProtection="1">
      <alignment horizontal="center"/>
      <protection locked="0"/>
    </xf>
    <xf numFmtId="0" fontId="23" fillId="20" borderId="42" xfId="138" applyFont="1" applyFill="1" applyBorder="1" applyAlignment="1" applyProtection="1">
      <alignment horizontal="center" vertical="center"/>
      <protection locked="0"/>
    </xf>
    <xf numFmtId="0" fontId="23" fillId="20" borderId="42" xfId="138" applyFont="1" applyFill="1" applyBorder="1" applyAlignment="1" applyProtection="1">
      <alignment horizontal="center"/>
      <protection locked="0"/>
    </xf>
    <xf numFmtId="0" fontId="23" fillId="20" borderId="44" xfId="138" applyFont="1" applyFill="1" applyBorder="1" applyAlignment="1" applyProtection="1">
      <alignment horizontal="center"/>
      <protection locked="0"/>
    </xf>
    <xf numFmtId="0" fontId="23" fillId="20" borderId="0" xfId="138" applyFont="1" applyFill="1" applyAlignment="1" applyProtection="1">
      <alignment horizontal="center"/>
      <protection locked="0"/>
    </xf>
    <xf numFmtId="0" fontId="24" fillId="5" borderId="47" xfId="138" applyFont="1" applyFill="1" applyBorder="1" applyAlignment="1" applyProtection="1">
      <alignment horizontal="left" wrapText="1"/>
      <protection locked="0"/>
    </xf>
    <xf numFmtId="0" fontId="24" fillId="5" borderId="48" xfId="138" applyFont="1" applyFill="1" applyBorder="1" applyAlignment="1" applyProtection="1">
      <alignment horizontal="left" wrapText="1"/>
      <protection locked="0"/>
    </xf>
    <xf numFmtId="0" fontId="24" fillId="4" borderId="18" xfId="138" applyFont="1" applyFill="1" applyBorder="1" applyProtection="1">
      <protection locked="0"/>
    </xf>
    <xf numFmtId="0" fontId="24" fillId="4" borderId="0" xfId="138" applyFont="1" applyFill="1" applyProtection="1">
      <protection locked="0"/>
    </xf>
    <xf numFmtId="171" fontId="24" fillId="4" borderId="0" xfId="138" applyNumberFormat="1" applyFont="1" applyFill="1" applyAlignment="1" applyProtection="1">
      <alignment wrapText="1"/>
      <protection locked="0"/>
    </xf>
    <xf numFmtId="171" fontId="16" fillId="0" borderId="0" xfId="138" applyNumberFormat="1" applyFont="1" applyAlignment="1" applyProtection="1">
      <alignment wrapText="1"/>
      <protection locked="0"/>
    </xf>
    <xf numFmtId="0" fontId="24" fillId="0" borderId="12" xfId="138" applyFont="1" applyBorder="1" applyProtection="1">
      <protection locked="0"/>
    </xf>
    <xf numFmtId="0" fontId="24" fillId="0" borderId="0" xfId="138" applyFont="1" applyProtection="1">
      <protection locked="0"/>
    </xf>
    <xf numFmtId="0" fontId="11" fillId="4" borderId="49" xfId="138" applyFont="1" applyFill="1" applyBorder="1" applyAlignment="1" applyProtection="1">
      <alignment vertical="center" wrapText="1"/>
      <protection locked="0"/>
    </xf>
    <xf numFmtId="0" fontId="11" fillId="4" borderId="27" xfId="138" applyFont="1" applyFill="1" applyBorder="1" applyAlignment="1" applyProtection="1">
      <alignment vertical="center" wrapText="1"/>
      <protection locked="0"/>
    </xf>
    <xf numFmtId="0" fontId="11" fillId="13" borderId="15" xfId="138" applyFont="1" applyFill="1" applyBorder="1" applyAlignment="1" applyProtection="1">
      <alignment horizontal="center" vertical="center"/>
      <protection locked="0"/>
    </xf>
    <xf numFmtId="0" fontId="11" fillId="13" borderId="16" xfId="138" applyFont="1" applyFill="1" applyBorder="1" applyAlignment="1" applyProtection="1">
      <alignment vertical="center" wrapText="1"/>
      <protection locked="0"/>
    </xf>
    <xf numFmtId="0" fontId="11" fillId="13" borderId="17" xfId="138" applyFont="1" applyFill="1" applyBorder="1" applyAlignment="1" applyProtection="1">
      <alignment vertical="center" wrapText="1"/>
      <protection locked="0"/>
    </xf>
    <xf numFmtId="0" fontId="11" fillId="20" borderId="55" xfId="138" applyFont="1" applyFill="1" applyBorder="1" applyAlignment="1" applyProtection="1">
      <alignment horizontal="center" vertical="center"/>
      <protection locked="0"/>
    </xf>
    <xf numFmtId="164" fontId="11" fillId="20" borderId="55" xfId="138" applyNumberFormat="1" applyFont="1" applyFill="1" applyBorder="1" applyAlignment="1" applyProtection="1">
      <alignment horizontal="center" vertical="center"/>
      <protection locked="0"/>
    </xf>
    <xf numFmtId="0" fontId="11" fillId="14" borderId="20" xfId="138" applyFont="1" applyFill="1" applyBorder="1" applyAlignment="1" applyProtection="1">
      <alignment horizontal="center" vertical="center"/>
      <protection locked="0"/>
    </xf>
    <xf numFmtId="0" fontId="11" fillId="15" borderId="21" xfId="138" applyFont="1" applyFill="1" applyBorder="1" applyAlignment="1" applyProtection="1">
      <alignment vertical="center" wrapText="1"/>
      <protection locked="0"/>
    </xf>
    <xf numFmtId="0" fontId="11" fillId="15" borderId="22" xfId="138" applyFont="1" applyFill="1" applyBorder="1" applyAlignment="1" applyProtection="1">
      <alignment vertical="center" wrapText="1"/>
      <protection locked="0"/>
    </xf>
    <xf numFmtId="0" fontId="11" fillId="5" borderId="57" xfId="138" applyFont="1" applyFill="1" applyBorder="1" applyAlignment="1" applyProtection="1">
      <alignment horizontal="center" vertical="center"/>
      <protection locked="0"/>
    </xf>
    <xf numFmtId="164" fontId="11" fillId="5" borderId="57" xfId="138" applyNumberFormat="1" applyFont="1" applyFill="1" applyBorder="1" applyAlignment="1" applyProtection="1">
      <alignment horizontal="center" vertical="center"/>
      <protection locked="0"/>
    </xf>
    <xf numFmtId="0" fontId="11" fillId="20" borderId="59" xfId="138" applyFont="1" applyFill="1" applyBorder="1" applyAlignment="1" applyProtection="1">
      <alignment horizontal="center" vertical="center"/>
      <protection locked="0"/>
    </xf>
    <xf numFmtId="0" fontId="11" fillId="20" borderId="36" xfId="138" applyFont="1" applyFill="1" applyBorder="1" applyAlignment="1" applyProtection="1">
      <alignment vertical="center" wrapText="1"/>
      <protection locked="0"/>
    </xf>
    <xf numFmtId="0" fontId="11" fillId="20" borderId="60" xfId="138" applyFont="1" applyFill="1" applyBorder="1" applyAlignment="1" applyProtection="1">
      <alignment horizontal="center" vertical="center"/>
      <protection locked="0"/>
    </xf>
    <xf numFmtId="164" fontId="11" fillId="20" borderId="63" xfId="138" applyNumberFormat="1" applyFont="1" applyFill="1" applyBorder="1" applyAlignment="1" applyProtection="1">
      <alignment horizontal="center" vertical="center"/>
      <protection locked="0"/>
    </xf>
    <xf numFmtId="0" fontId="11" fillId="4" borderId="64" xfId="138" applyFont="1" applyFill="1" applyBorder="1" applyAlignment="1" applyProtection="1">
      <alignment vertical="center" wrapText="1"/>
      <protection locked="0"/>
    </xf>
    <xf numFmtId="0" fontId="11" fillId="4" borderId="43" xfId="138" applyFont="1" applyFill="1" applyBorder="1" applyAlignment="1" applyProtection="1">
      <alignment vertical="center" wrapText="1"/>
      <protection locked="0"/>
    </xf>
    <xf numFmtId="0" fontId="11" fillId="5" borderId="68" xfId="138" applyFont="1" applyFill="1" applyBorder="1" applyAlignment="1" applyProtection="1">
      <alignment horizontal="center" vertical="center"/>
      <protection locked="0"/>
    </xf>
    <xf numFmtId="164" fontId="11" fillId="5" borderId="69" xfId="138" applyNumberFormat="1" applyFont="1" applyFill="1" applyBorder="1" applyAlignment="1" applyProtection="1">
      <alignment horizontal="center" vertical="center"/>
      <protection locked="0"/>
    </xf>
    <xf numFmtId="0" fontId="11" fillId="20" borderId="70" xfId="138" applyFont="1" applyFill="1" applyBorder="1" applyAlignment="1" applyProtection="1">
      <alignment vertical="center" wrapText="1"/>
      <protection locked="0"/>
    </xf>
    <xf numFmtId="0" fontId="11" fillId="20" borderId="43" xfId="138" applyFont="1" applyFill="1" applyBorder="1" applyAlignment="1" applyProtection="1">
      <alignment vertical="center" wrapText="1"/>
      <protection locked="0"/>
    </xf>
    <xf numFmtId="0" fontId="11" fillId="20" borderId="57" xfId="138" applyFont="1" applyFill="1" applyBorder="1" applyAlignment="1" applyProtection="1">
      <alignment horizontal="center" vertical="center"/>
      <protection locked="0"/>
    </xf>
    <xf numFmtId="164" fontId="11" fillId="20" borderId="68" xfId="138" applyNumberFormat="1" applyFont="1" applyFill="1" applyBorder="1" applyAlignment="1" applyProtection="1">
      <alignment horizontal="center" vertical="center"/>
      <protection locked="0"/>
    </xf>
    <xf numFmtId="0" fontId="11" fillId="4" borderId="70" xfId="138" applyFont="1" applyFill="1" applyBorder="1" applyAlignment="1" applyProtection="1">
      <alignment vertical="center" wrapText="1"/>
      <protection locked="0"/>
    </xf>
    <xf numFmtId="164" fontId="11" fillId="5" borderId="71" xfId="138" applyNumberFormat="1" applyFont="1" applyFill="1" applyBorder="1" applyAlignment="1" applyProtection="1">
      <alignment horizontal="center" vertical="center"/>
      <protection locked="0"/>
    </xf>
    <xf numFmtId="164" fontId="11" fillId="5" borderId="70" xfId="138" applyNumberFormat="1" applyFont="1" applyFill="1" applyBorder="1" applyAlignment="1" applyProtection="1">
      <alignment horizontal="center" vertical="center"/>
      <protection locked="0"/>
    </xf>
    <xf numFmtId="0" fontId="11" fillId="20" borderId="63" xfId="138" applyFont="1" applyFill="1" applyBorder="1" applyAlignment="1" applyProtection="1">
      <alignment horizontal="center" vertical="center"/>
      <protection locked="0"/>
    </xf>
    <xf numFmtId="164" fontId="11" fillId="20" borderId="70" xfId="138" applyNumberFormat="1" applyFont="1" applyFill="1" applyBorder="1" applyAlignment="1" applyProtection="1">
      <alignment horizontal="center" vertical="center"/>
      <protection locked="0"/>
    </xf>
    <xf numFmtId="0" fontId="11" fillId="4" borderId="74" xfId="138" applyFont="1" applyFill="1" applyBorder="1" applyAlignment="1" applyProtection="1">
      <alignment vertical="center" wrapText="1"/>
      <protection locked="0"/>
    </xf>
    <xf numFmtId="0" fontId="11" fillId="4" borderId="75" xfId="138" applyFont="1" applyFill="1" applyBorder="1" applyAlignment="1" applyProtection="1">
      <alignment vertical="center" wrapText="1"/>
      <protection locked="0"/>
    </xf>
    <xf numFmtId="0" fontId="11" fillId="5" borderId="69" xfId="138" applyFont="1" applyFill="1" applyBorder="1" applyAlignment="1" applyProtection="1">
      <alignment horizontal="center" vertical="center"/>
      <protection locked="0"/>
    </xf>
    <xf numFmtId="0" fontId="11" fillId="13" borderId="25" xfId="138" applyFont="1" applyFill="1" applyBorder="1" applyAlignment="1" applyProtection="1">
      <alignment horizontal="center" vertical="center"/>
      <protection locked="0"/>
    </xf>
    <xf numFmtId="0" fontId="11" fillId="13" borderId="51" xfId="138" applyFont="1" applyFill="1" applyBorder="1" applyAlignment="1" applyProtection="1">
      <alignment vertical="center" wrapText="1"/>
      <protection locked="0"/>
    </xf>
    <xf numFmtId="0" fontId="11" fillId="13" borderId="26" xfId="138" applyFont="1" applyFill="1" applyBorder="1" applyAlignment="1" applyProtection="1">
      <alignment vertical="center" wrapText="1"/>
      <protection locked="0"/>
    </xf>
    <xf numFmtId="0" fontId="11" fillId="20" borderId="68" xfId="138" applyFont="1" applyFill="1" applyBorder="1" applyAlignment="1" applyProtection="1">
      <alignment horizontal="center" vertical="center"/>
      <protection locked="0"/>
    </xf>
    <xf numFmtId="0" fontId="11" fillId="4" borderId="36" xfId="138" applyFont="1" applyFill="1" applyBorder="1" applyAlignment="1" applyProtection="1">
      <alignment vertical="center" wrapText="1"/>
      <protection locked="0"/>
    </xf>
    <xf numFmtId="0" fontId="11" fillId="5" borderId="60" xfId="138" applyFont="1" applyFill="1" applyBorder="1" applyAlignment="1" applyProtection="1">
      <alignment horizontal="center" vertical="center"/>
      <protection locked="0"/>
    </xf>
    <xf numFmtId="0" fontId="11" fillId="12" borderId="43" xfId="138" applyFont="1" applyFill="1" applyBorder="1" applyAlignment="1" applyProtection="1">
      <alignment vertical="center" wrapText="1"/>
      <protection locked="0"/>
    </xf>
    <xf numFmtId="164" fontId="11" fillId="20" borderId="71" xfId="138" applyNumberFormat="1" applyFont="1" applyFill="1" applyBorder="1" applyAlignment="1" applyProtection="1">
      <alignment horizontal="center" vertical="center"/>
      <protection locked="0"/>
    </xf>
    <xf numFmtId="0" fontId="11" fillId="4" borderId="71" xfId="138" applyFont="1" applyFill="1" applyBorder="1" applyAlignment="1" applyProtection="1">
      <alignment vertical="center" wrapText="1"/>
      <protection locked="0"/>
    </xf>
    <xf numFmtId="0" fontId="11" fillId="4" borderId="58" xfId="138" applyFont="1" applyFill="1" applyBorder="1" applyAlignment="1" applyProtection="1">
      <alignment vertical="center" wrapText="1"/>
      <protection locked="0"/>
    </xf>
    <xf numFmtId="0" fontId="11" fillId="20" borderId="79" xfId="138" applyFont="1" applyFill="1" applyBorder="1" applyAlignment="1" applyProtection="1">
      <alignment vertical="center" wrapText="1"/>
      <protection locked="0"/>
    </xf>
    <xf numFmtId="0" fontId="11" fillId="20" borderId="56" xfId="138" applyFont="1" applyFill="1" applyBorder="1" applyAlignment="1" applyProtection="1">
      <alignment vertical="center" wrapText="1"/>
      <protection locked="0"/>
    </xf>
    <xf numFmtId="0" fontId="11" fillId="20" borderId="80" xfId="138" applyFont="1" applyFill="1" applyBorder="1" applyAlignment="1" applyProtection="1">
      <alignment vertical="center" wrapText="1"/>
      <protection locked="0"/>
    </xf>
    <xf numFmtId="0" fontId="11" fillId="20" borderId="55" xfId="138" applyFont="1" applyFill="1" applyBorder="1" applyAlignment="1" applyProtection="1">
      <alignment horizontal="center" vertical="center" wrapText="1"/>
      <protection locked="0"/>
    </xf>
    <xf numFmtId="164" fontId="11" fillId="20" borderId="81" xfId="138" applyNumberFormat="1" applyFont="1" applyFill="1" applyBorder="1" applyAlignment="1" applyProtection="1">
      <alignment horizontal="center" vertical="center"/>
      <protection locked="0"/>
    </xf>
    <xf numFmtId="0" fontId="11" fillId="4" borderId="47" xfId="138" applyFont="1" applyFill="1" applyBorder="1" applyAlignment="1" applyProtection="1">
      <alignment vertical="center" wrapText="1"/>
      <protection locked="0"/>
    </xf>
    <xf numFmtId="0" fontId="11" fillId="4" borderId="83" xfId="138" applyFont="1" applyFill="1" applyBorder="1" applyAlignment="1" applyProtection="1">
      <alignment vertical="center" wrapText="1"/>
      <protection locked="0"/>
    </xf>
    <xf numFmtId="0" fontId="11" fillId="5" borderId="76" xfId="138" applyFont="1" applyFill="1" applyBorder="1" applyAlignment="1" applyProtection="1">
      <alignment horizontal="center" vertical="center"/>
      <protection locked="0"/>
    </xf>
    <xf numFmtId="164" fontId="11" fillId="5" borderId="82" xfId="138" applyNumberFormat="1" applyFont="1" applyFill="1" applyBorder="1" applyAlignment="1" applyProtection="1">
      <alignment horizontal="center" vertical="center"/>
      <protection locked="0"/>
    </xf>
    <xf numFmtId="0" fontId="11" fillId="20" borderId="81" xfId="138" applyFont="1" applyFill="1" applyBorder="1" applyAlignment="1" applyProtection="1">
      <alignment horizontal="center" vertical="center"/>
      <protection locked="0"/>
    </xf>
    <xf numFmtId="0" fontId="11" fillId="13" borderId="51" xfId="138" applyFont="1" applyFill="1" applyBorder="1" applyAlignment="1" applyProtection="1">
      <alignment horizontal="center" vertical="center" wrapText="1"/>
      <protection locked="0"/>
    </xf>
    <xf numFmtId="0" fontId="11" fillId="4" borderId="11" xfId="138" applyFont="1" applyFill="1" applyBorder="1" applyAlignment="1" applyProtection="1">
      <alignment vertical="center" wrapText="1"/>
      <protection locked="0"/>
    </xf>
    <xf numFmtId="0" fontId="11" fillId="5" borderId="55" xfId="138" applyFont="1" applyFill="1" applyBorder="1" applyAlignment="1" applyProtection="1">
      <alignment horizontal="center" vertical="center"/>
      <protection locked="0"/>
    </xf>
    <xf numFmtId="164" fontId="11" fillId="5" borderId="81" xfId="138" applyNumberFormat="1" applyFont="1" applyFill="1" applyBorder="1" applyAlignment="1" applyProtection="1">
      <alignment horizontal="center" vertical="center"/>
      <protection locked="0"/>
    </xf>
    <xf numFmtId="0" fontId="11" fillId="20" borderId="85" xfId="138" applyFont="1" applyFill="1" applyBorder="1" applyAlignment="1" applyProtection="1">
      <alignment horizontal="center" vertical="center"/>
      <protection locked="0"/>
    </xf>
    <xf numFmtId="164" fontId="11" fillId="20" borderId="60" xfId="138" applyNumberFormat="1" applyFont="1" applyFill="1" applyBorder="1" applyAlignment="1" applyProtection="1">
      <alignment horizontal="center" vertical="center"/>
      <protection locked="0"/>
    </xf>
    <xf numFmtId="0" fontId="11" fillId="5" borderId="86" xfId="138" applyFont="1" applyFill="1" applyBorder="1" applyAlignment="1" applyProtection="1">
      <alignment horizontal="center" vertical="center"/>
      <protection locked="0"/>
    </xf>
    <xf numFmtId="164" fontId="11" fillId="5" borderId="60" xfId="138" applyNumberFormat="1" applyFont="1" applyFill="1" applyBorder="1" applyAlignment="1" applyProtection="1">
      <alignment horizontal="center" vertical="center"/>
      <protection locked="0"/>
    </xf>
    <xf numFmtId="0" fontId="11" fillId="5" borderId="85" xfId="138" applyFont="1" applyFill="1" applyBorder="1" applyAlignment="1" applyProtection="1">
      <alignment horizontal="center" vertical="center"/>
      <protection locked="0"/>
    </xf>
    <xf numFmtId="0" fontId="11" fillId="20" borderId="58" xfId="138" applyFont="1" applyFill="1" applyBorder="1" applyAlignment="1" applyProtection="1">
      <alignment vertical="center" wrapText="1"/>
      <protection locked="0"/>
    </xf>
    <xf numFmtId="0" fontId="11" fillId="20" borderId="86" xfId="138" applyFont="1" applyFill="1" applyBorder="1" applyAlignment="1" applyProtection="1">
      <alignment horizontal="center" vertical="center"/>
      <protection locked="0"/>
    </xf>
    <xf numFmtId="0" fontId="11" fillId="5" borderId="51" xfId="138" applyFont="1" applyFill="1" applyBorder="1" applyAlignment="1" applyProtection="1">
      <alignment vertical="center" wrapText="1"/>
      <protection locked="0"/>
    </xf>
    <xf numFmtId="164" fontId="11" fillId="5" borderId="27" xfId="138" applyNumberFormat="1" applyFont="1" applyFill="1" applyBorder="1" applyAlignment="1" applyProtection="1">
      <alignment horizontal="center" vertical="center"/>
      <protection locked="0"/>
    </xf>
    <xf numFmtId="0" fontId="11" fillId="20" borderId="20" xfId="138" applyFont="1" applyFill="1" applyBorder="1" applyAlignment="1" applyProtection="1">
      <alignment horizontal="center" vertical="center"/>
      <protection locked="0"/>
    </xf>
    <xf numFmtId="0" fontId="11" fillId="20" borderId="21" xfId="138" applyFont="1" applyFill="1" applyBorder="1" applyAlignment="1" applyProtection="1">
      <alignment vertical="center"/>
      <protection locked="0"/>
    </xf>
    <xf numFmtId="164" fontId="11" fillId="20" borderId="95" xfId="138" applyNumberFormat="1" applyFont="1" applyFill="1" applyBorder="1" applyAlignment="1" applyProtection="1">
      <alignment horizontal="center" vertical="center"/>
      <protection locked="0"/>
    </xf>
    <xf numFmtId="0" fontId="11" fillId="20" borderId="87" xfId="138" applyFont="1" applyFill="1" applyBorder="1" applyAlignment="1" applyProtection="1">
      <alignment vertical="center"/>
      <protection locked="0"/>
    </xf>
    <xf numFmtId="0" fontId="1" fillId="20" borderId="88" xfId="138" applyFont="1" applyFill="1" applyBorder="1" applyProtection="1">
      <protection locked="0"/>
    </xf>
    <xf numFmtId="0" fontId="1" fillId="20" borderId="89" xfId="138" applyFont="1" applyFill="1" applyBorder="1" applyProtection="1">
      <protection locked="0"/>
    </xf>
    <xf numFmtId="0" fontId="11" fillId="0" borderId="18" xfId="138" applyFont="1" applyBorder="1" applyAlignment="1" applyProtection="1">
      <alignment vertical="center"/>
      <protection locked="0"/>
    </xf>
    <xf numFmtId="0" fontId="1" fillId="0" borderId="66" xfId="138" applyFont="1" applyBorder="1" applyProtection="1">
      <protection locked="0"/>
    </xf>
    <xf numFmtId="0" fontId="1" fillId="0" borderId="67" xfId="138" applyFont="1" applyBorder="1" applyProtection="1">
      <protection locked="0"/>
    </xf>
    <xf numFmtId="164" fontId="11" fillId="0" borderId="57" xfId="138" applyNumberFormat="1" applyFont="1" applyBorder="1" applyAlignment="1" applyProtection="1">
      <alignment horizontal="center" vertical="center"/>
      <protection locked="0"/>
    </xf>
    <xf numFmtId="0" fontId="11" fillId="20" borderId="65" xfId="138" applyFont="1" applyFill="1" applyBorder="1" applyAlignment="1" applyProtection="1">
      <alignment vertical="center"/>
      <protection locked="0"/>
    </xf>
    <xf numFmtId="164" fontId="11" fillId="20" borderId="57" xfId="138" applyNumberFormat="1" applyFont="1" applyFill="1" applyBorder="1" applyAlignment="1" applyProtection="1">
      <alignment horizontal="center" vertical="center"/>
      <protection locked="0"/>
    </xf>
    <xf numFmtId="0" fontId="10" fillId="0" borderId="18" xfId="138" applyFont="1" applyBorder="1" applyAlignment="1" applyProtection="1">
      <alignment vertical="center"/>
      <protection locked="0"/>
    </xf>
    <xf numFmtId="164" fontId="10" fillId="0" borderId="76" xfId="138" applyNumberFormat="1" applyFont="1" applyBorder="1" applyAlignment="1" applyProtection="1">
      <alignment horizontal="center" vertical="center"/>
      <protection locked="0"/>
    </xf>
    <xf numFmtId="164" fontId="11" fillId="20" borderId="27" xfId="138" applyNumberFormat="1" applyFont="1" applyFill="1" applyBorder="1" applyAlignment="1" applyProtection="1">
      <alignment horizontal="center" vertical="center"/>
      <protection locked="0"/>
    </xf>
    <xf numFmtId="164" fontId="10" fillId="5" borderId="55" xfId="138" applyNumberFormat="1" applyFont="1" applyFill="1" applyBorder="1" applyAlignment="1" applyProtection="1">
      <alignment horizontal="center" vertical="center"/>
      <protection locked="0"/>
    </xf>
    <xf numFmtId="0" fontId="16" fillId="4" borderId="0" xfId="138" applyFont="1" applyFill="1" applyAlignment="1" applyProtection="1">
      <alignment horizontal="left" vertical="top"/>
      <protection locked="0"/>
    </xf>
    <xf numFmtId="0" fontId="16" fillId="9" borderId="0" xfId="138" applyFont="1" applyFill="1" applyAlignment="1" applyProtection="1">
      <alignment horizontal="left" vertical="top"/>
      <protection locked="0"/>
    </xf>
    <xf numFmtId="0" fontId="16" fillId="10" borderId="25" xfId="138" applyFont="1" applyFill="1" applyBorder="1" applyAlignment="1" applyProtection="1">
      <alignment vertical="top"/>
      <protection locked="0"/>
    </xf>
    <xf numFmtId="0" fontId="16" fillId="10" borderId="0" xfId="138" applyFont="1" applyFill="1" applyAlignment="1" applyProtection="1">
      <alignment vertical="top"/>
      <protection locked="0"/>
    </xf>
    <xf numFmtId="0" fontId="16" fillId="10" borderId="0" xfId="138" applyFont="1" applyFill="1" applyAlignment="1" applyProtection="1">
      <alignment horizontal="center" vertical="center"/>
      <protection locked="0"/>
    </xf>
    <xf numFmtId="0" fontId="16" fillId="10" borderId="19" xfId="138" applyFont="1" applyFill="1" applyBorder="1" applyAlignment="1" applyProtection="1">
      <alignment vertical="top"/>
      <protection locked="0"/>
    </xf>
    <xf numFmtId="0" fontId="12" fillId="20" borderId="15" xfId="138" applyFont="1" applyFill="1" applyBorder="1" applyProtection="1">
      <protection locked="0"/>
    </xf>
    <xf numFmtId="0" fontId="16" fillId="20" borderId="0" xfId="138" applyFont="1" applyFill="1" applyProtection="1">
      <protection locked="0"/>
    </xf>
    <xf numFmtId="0" fontId="16" fillId="20" borderId="17" xfId="138" applyFont="1" applyFill="1" applyBorder="1" applyProtection="1">
      <protection locked="0"/>
    </xf>
    <xf numFmtId="0" fontId="16" fillId="21" borderId="15" xfId="138" applyFont="1" applyFill="1" applyBorder="1" applyProtection="1">
      <protection locked="0"/>
    </xf>
    <xf numFmtId="0" fontId="27" fillId="20" borderId="16" xfId="138" applyFont="1" applyFill="1" applyBorder="1" applyProtection="1">
      <protection locked="0"/>
    </xf>
    <xf numFmtId="0" fontId="27" fillId="20" borderId="16" xfId="138" applyFont="1" applyFill="1" applyBorder="1" applyAlignment="1" applyProtection="1">
      <alignment horizontal="center" vertical="center"/>
      <protection locked="0"/>
    </xf>
    <xf numFmtId="0" fontId="28" fillId="20" borderId="17" xfId="138" applyFont="1" applyFill="1" applyBorder="1" applyProtection="1">
      <protection locked="0"/>
    </xf>
    <xf numFmtId="0" fontId="16" fillId="20" borderId="18" xfId="138" applyFont="1" applyFill="1" applyBorder="1" applyAlignment="1" applyProtection="1">
      <alignment vertical="top"/>
      <protection locked="0"/>
    </xf>
    <xf numFmtId="0" fontId="12" fillId="20" borderId="0" xfId="138" applyFont="1" applyFill="1" applyAlignment="1" applyProtection="1">
      <alignment vertical="center" textRotation="90"/>
      <protection locked="0"/>
    </xf>
    <xf numFmtId="0" fontId="16" fillId="20" borderId="0" xfId="138" applyFont="1" applyFill="1" applyAlignment="1" applyProtection="1">
      <alignment wrapText="1"/>
      <protection locked="0"/>
    </xf>
    <xf numFmtId="0" fontId="16" fillId="20" borderId="19" xfId="138" applyFont="1" applyFill="1" applyBorder="1" applyAlignment="1" applyProtection="1">
      <alignment wrapText="1"/>
      <protection locked="0"/>
    </xf>
    <xf numFmtId="0" fontId="12" fillId="21" borderId="18" xfId="138" applyFont="1" applyFill="1" applyBorder="1" applyProtection="1">
      <protection locked="0"/>
    </xf>
    <xf numFmtId="0" fontId="27" fillId="20" borderId="0" xfId="138" applyFont="1" applyFill="1" applyProtection="1">
      <protection locked="0"/>
    </xf>
    <xf numFmtId="0" fontId="27" fillId="20" borderId="0" xfId="138" applyFont="1" applyFill="1" applyAlignment="1" applyProtection="1">
      <alignment horizontal="center" vertical="center"/>
      <protection locked="0"/>
    </xf>
    <xf numFmtId="0" fontId="28" fillId="20" borderId="0" xfId="138" applyFont="1" applyFill="1" applyProtection="1">
      <protection locked="0"/>
    </xf>
    <xf numFmtId="0" fontId="28" fillId="20" borderId="19" xfId="138" applyFont="1" applyFill="1" applyBorder="1" applyProtection="1">
      <protection locked="0"/>
    </xf>
    <xf numFmtId="0" fontId="16" fillId="20" borderId="18" xfId="138" applyFont="1" applyFill="1" applyBorder="1" applyAlignment="1" applyProtection="1">
      <alignment vertical="center" wrapText="1"/>
      <protection locked="0"/>
    </xf>
    <xf numFmtId="0" fontId="16" fillId="21" borderId="18" xfId="138" applyFont="1" applyFill="1" applyBorder="1" applyProtection="1">
      <protection locked="0"/>
    </xf>
    <xf numFmtId="0" fontId="28" fillId="21" borderId="0" xfId="138" applyFont="1" applyFill="1" applyProtection="1">
      <protection locked="0"/>
    </xf>
    <xf numFmtId="0" fontId="10" fillId="21" borderId="0" xfId="138" applyFont="1" applyFill="1" applyProtection="1">
      <protection locked="0"/>
    </xf>
    <xf numFmtId="0" fontId="16" fillId="20" borderId="0" xfId="138" applyFont="1" applyFill="1" applyAlignment="1" applyProtection="1">
      <alignment vertical="center" wrapText="1"/>
      <protection locked="0"/>
    </xf>
    <xf numFmtId="0" fontId="16" fillId="0" borderId="6" xfId="138" applyFont="1" applyBorder="1" applyProtection="1">
      <protection locked="0"/>
    </xf>
    <xf numFmtId="0" fontId="16" fillId="4" borderId="7" xfId="138" applyFont="1" applyFill="1" applyBorder="1" applyProtection="1">
      <protection locked="0"/>
    </xf>
    <xf numFmtId="0" fontId="16" fillId="4" borderId="7" xfId="138" applyFont="1" applyFill="1" applyBorder="1" applyAlignment="1" applyProtection="1">
      <alignment horizontal="center" vertical="center"/>
      <protection locked="0"/>
    </xf>
    <xf numFmtId="0" fontId="16" fillId="4" borderId="8" xfId="138" applyFont="1" applyFill="1" applyBorder="1" applyProtection="1">
      <protection locked="0"/>
    </xf>
    <xf numFmtId="0" fontId="16" fillId="21" borderId="0" xfId="138" applyFont="1" applyFill="1" applyProtection="1">
      <protection locked="0"/>
    </xf>
    <xf numFmtId="0" fontId="28" fillId="21" borderId="0" xfId="138" applyFont="1" applyFill="1" applyAlignment="1" applyProtection="1">
      <alignment horizontal="center" vertical="center"/>
      <protection locked="0"/>
    </xf>
    <xf numFmtId="0" fontId="28" fillId="21" borderId="19" xfId="138" applyFont="1" applyFill="1" applyBorder="1" applyProtection="1">
      <protection locked="0"/>
    </xf>
    <xf numFmtId="0" fontId="16" fillId="20" borderId="90" xfId="138" applyFont="1" applyFill="1" applyBorder="1" applyAlignment="1" applyProtection="1">
      <alignment vertical="center" wrapText="1"/>
      <protection locked="0"/>
    </xf>
    <xf numFmtId="0" fontId="16" fillId="20" borderId="88" xfId="138" applyFont="1" applyFill="1" applyBorder="1" applyAlignment="1" applyProtection="1">
      <alignment wrapText="1"/>
      <protection locked="0"/>
    </xf>
    <xf numFmtId="0" fontId="16" fillId="20" borderId="92" xfId="138" applyFont="1" applyFill="1" applyBorder="1" applyAlignment="1" applyProtection="1">
      <alignment wrapText="1"/>
      <protection locked="0"/>
    </xf>
    <xf numFmtId="0" fontId="16" fillId="20" borderId="93" xfId="138" applyFont="1" applyFill="1" applyBorder="1" applyAlignment="1" applyProtection="1">
      <alignment wrapText="1"/>
      <protection locked="0"/>
    </xf>
    <xf numFmtId="0" fontId="16" fillId="20" borderId="18" xfId="138" applyFont="1" applyFill="1" applyBorder="1" applyProtection="1">
      <protection locked="0"/>
    </xf>
    <xf numFmtId="0" fontId="12" fillId="20" borderId="0" xfId="138" applyFont="1" applyFill="1" applyAlignment="1" applyProtection="1">
      <alignment horizontal="left"/>
      <protection locked="0"/>
    </xf>
    <xf numFmtId="0" fontId="16" fillId="20" borderId="0" xfId="138" applyFont="1" applyFill="1" applyAlignment="1" applyProtection="1">
      <alignment horizontal="right"/>
      <protection locked="0"/>
    </xf>
    <xf numFmtId="0" fontId="12" fillId="20" borderId="0" xfId="138" applyFont="1" applyFill="1" applyProtection="1">
      <protection locked="0"/>
    </xf>
    <xf numFmtId="0" fontId="32" fillId="4" borderId="6" xfId="138" applyFont="1" applyFill="1" applyBorder="1" applyAlignment="1" applyProtection="1">
      <alignment vertical="center" wrapText="1"/>
      <protection locked="0"/>
    </xf>
    <xf numFmtId="0" fontId="32" fillId="0" borderId="7" xfId="138" applyFont="1" applyBorder="1" applyProtection="1">
      <protection locked="0"/>
    </xf>
    <xf numFmtId="0" fontId="32" fillId="0" borderId="7" xfId="138" applyFont="1" applyBorder="1" applyAlignment="1" applyProtection="1">
      <alignment horizontal="center" vertical="center"/>
      <protection locked="0"/>
    </xf>
    <xf numFmtId="0" fontId="32" fillId="0" borderId="8" xfId="138" applyFont="1" applyBorder="1" applyProtection="1">
      <protection locked="0"/>
    </xf>
    <xf numFmtId="0" fontId="16" fillId="20" borderId="0" xfId="138" applyFont="1" applyFill="1" applyAlignment="1" applyProtection="1">
      <alignment horizontal="left"/>
      <protection locked="0"/>
    </xf>
    <xf numFmtId="0" fontId="16" fillId="20" borderId="20" xfId="138" applyFont="1" applyFill="1" applyBorder="1" applyAlignment="1" applyProtection="1">
      <alignment vertical="top"/>
      <protection locked="0"/>
    </xf>
    <xf numFmtId="0" fontId="16" fillId="20" borderId="21" xfId="138" applyFont="1" applyFill="1" applyBorder="1" applyAlignment="1" applyProtection="1">
      <alignment horizontal="left" vertical="top"/>
      <protection locked="0"/>
    </xf>
    <xf numFmtId="0" fontId="16" fillId="20" borderId="21" xfId="138" applyFont="1" applyFill="1" applyBorder="1" applyAlignment="1" applyProtection="1">
      <alignment vertical="top"/>
      <protection locked="0"/>
    </xf>
    <xf numFmtId="0" fontId="16" fillId="20" borderId="21" xfId="138" applyFont="1" applyFill="1" applyBorder="1" applyProtection="1">
      <protection locked="0"/>
    </xf>
    <xf numFmtId="0" fontId="16" fillId="20" borderId="22" xfId="138" applyFont="1" applyFill="1" applyBorder="1" applyProtection="1">
      <protection locked="0"/>
    </xf>
    <xf numFmtId="0" fontId="16" fillId="9" borderId="0" xfId="138" applyFont="1" applyFill="1" applyAlignment="1" applyProtection="1">
      <alignment horizontal="center" vertical="center"/>
      <protection hidden="1"/>
    </xf>
    <xf numFmtId="0" fontId="16" fillId="9" borderId="19" xfId="138" applyFont="1" applyFill="1" applyBorder="1" applyAlignment="1" applyProtection="1">
      <alignment horizontal="center" vertical="center"/>
      <protection hidden="1"/>
    </xf>
    <xf numFmtId="0" fontId="16" fillId="9" borderId="21" xfId="138" applyFont="1" applyFill="1" applyBorder="1" applyAlignment="1" applyProtection="1">
      <alignment horizontal="center" vertical="center"/>
      <protection hidden="1"/>
    </xf>
    <xf numFmtId="0" fontId="16" fillId="9" borderId="22" xfId="138" applyFont="1" applyFill="1" applyBorder="1" applyAlignment="1" applyProtection="1">
      <alignment horizontal="center" vertical="center"/>
      <protection hidden="1"/>
    </xf>
    <xf numFmtId="22" fontId="33" fillId="0" borderId="0" xfId="138" applyNumberFormat="1" applyFont="1" applyAlignment="1" applyProtection="1">
      <alignment horizontal="left" vertical="top"/>
      <protection locked="0"/>
    </xf>
    <xf numFmtId="14" fontId="33" fillId="0" borderId="0" xfId="138" applyNumberFormat="1" applyFont="1" applyAlignment="1" applyProtection="1">
      <alignment horizontal="left" vertical="top"/>
      <protection locked="0"/>
    </xf>
    <xf numFmtId="14" fontId="16" fillId="16" borderId="99" xfId="138" applyNumberFormat="1" applyFont="1" applyFill="1" applyBorder="1" applyAlignment="1" applyProtection="1">
      <alignment horizontal="center" vertical="center"/>
      <protection locked="0"/>
    </xf>
    <xf numFmtId="14" fontId="16" fillId="16" borderId="0" xfId="138" applyNumberFormat="1" applyFont="1" applyFill="1" applyAlignment="1" applyProtection="1">
      <alignment horizontal="center" vertical="center"/>
      <protection locked="0"/>
    </xf>
    <xf numFmtId="14" fontId="16" fillId="16" borderId="2" xfId="138" applyNumberFormat="1" applyFont="1" applyFill="1" applyBorder="1" applyAlignment="1" applyProtection="1">
      <alignment horizontal="center" vertical="center"/>
      <protection locked="0"/>
    </xf>
    <xf numFmtId="14" fontId="16" fillId="16" borderId="5" xfId="138" applyNumberFormat="1" applyFont="1" applyFill="1" applyBorder="1" applyAlignment="1" applyProtection="1">
      <alignment horizontal="center" vertical="center"/>
      <protection locked="0"/>
    </xf>
    <xf numFmtId="14" fontId="16" fillId="16" borderId="4" xfId="138" applyNumberFormat="1" applyFont="1" applyFill="1" applyBorder="1" applyAlignment="1" applyProtection="1">
      <alignment horizontal="center" vertical="center"/>
      <protection locked="0"/>
    </xf>
    <xf numFmtId="14" fontId="16" fillId="16" borderId="3" xfId="138" applyNumberFormat="1" applyFont="1" applyFill="1" applyBorder="1" applyAlignment="1" applyProtection="1">
      <alignment horizontal="center" vertical="center"/>
      <protection locked="0"/>
    </xf>
    <xf numFmtId="14" fontId="16" fillId="17" borderId="5" xfId="138" applyNumberFormat="1" applyFont="1" applyFill="1" applyBorder="1" applyAlignment="1" applyProtection="1">
      <alignment horizontal="center"/>
      <protection locked="0"/>
    </xf>
    <xf numFmtId="14" fontId="16" fillId="17" borderId="4" xfId="138" applyNumberFormat="1" applyFont="1" applyFill="1" applyBorder="1" applyAlignment="1" applyProtection="1">
      <alignment horizontal="center"/>
      <protection locked="0"/>
    </xf>
    <xf numFmtId="14" fontId="16" fillId="17" borderId="3" xfId="138" applyNumberFormat="1" applyFont="1" applyFill="1" applyBorder="1" applyAlignment="1" applyProtection="1">
      <alignment horizontal="center"/>
      <protection locked="0"/>
    </xf>
    <xf numFmtId="0" fontId="16" fillId="4" borderId="5" xfId="138" applyFont="1" applyFill="1" applyBorder="1" applyAlignment="1" applyProtection="1">
      <alignment horizontal="center"/>
      <protection locked="0"/>
    </xf>
    <xf numFmtId="0" fontId="16" fillId="4" borderId="4" xfId="138" applyFont="1" applyFill="1" applyBorder="1" applyAlignment="1" applyProtection="1">
      <alignment horizontal="center"/>
      <protection locked="0"/>
    </xf>
    <xf numFmtId="0" fontId="16" fillId="4" borderId="3" xfId="138" applyFont="1" applyFill="1" applyBorder="1" applyAlignment="1" applyProtection="1">
      <alignment horizontal="center"/>
      <protection locked="0"/>
    </xf>
    <xf numFmtId="0" fontId="15" fillId="17" borderId="6" xfId="138" applyFill="1" applyBorder="1" applyAlignment="1" applyProtection="1">
      <alignment horizontal="center"/>
      <protection locked="0"/>
    </xf>
    <xf numFmtId="0" fontId="15" fillId="17" borderId="7" xfId="138" applyFill="1" applyBorder="1" applyAlignment="1" applyProtection="1">
      <alignment horizontal="center"/>
      <protection locked="0"/>
    </xf>
    <xf numFmtId="0" fontId="15" fillId="17" borderId="8" xfId="138" applyFill="1" applyBorder="1" applyAlignment="1" applyProtection="1">
      <alignment horizontal="center"/>
      <protection locked="0"/>
    </xf>
    <xf numFmtId="173" fontId="16" fillId="0" borderId="100" xfId="138" applyNumberFormat="1" applyFont="1" applyBorder="1" applyAlignment="1" applyProtection="1">
      <alignment horizontal="center"/>
      <protection locked="0"/>
    </xf>
    <xf numFmtId="173" fontId="16" fillId="0" borderId="101" xfId="138" applyNumberFormat="1" applyFont="1" applyBorder="1" applyAlignment="1" applyProtection="1">
      <alignment horizontal="center"/>
      <protection locked="0"/>
    </xf>
    <xf numFmtId="173" fontId="16" fillId="0" borderId="102" xfId="138" applyNumberFormat="1" applyFont="1" applyBorder="1" applyAlignment="1" applyProtection="1">
      <alignment horizontal="center"/>
      <protection locked="0"/>
    </xf>
    <xf numFmtId="0" fontId="21" fillId="4" borderId="0" xfId="138" applyFont="1" applyFill="1" applyAlignment="1" applyProtection="1">
      <alignment horizontal="right"/>
      <protection locked="0"/>
    </xf>
    <xf numFmtId="0" fontId="1" fillId="0" borderId="0" xfId="138" applyFont="1" applyProtection="1">
      <protection locked="0"/>
    </xf>
    <xf numFmtId="0" fontId="21" fillId="4" borderId="21" xfId="138" applyFont="1" applyFill="1" applyBorder="1" applyAlignment="1" applyProtection="1">
      <alignment horizontal="center"/>
      <protection locked="0"/>
    </xf>
    <xf numFmtId="0" fontId="1" fillId="0" borderId="21" xfId="138" applyFont="1" applyBorder="1" applyProtection="1">
      <protection locked="0"/>
    </xf>
    <xf numFmtId="0" fontId="23" fillId="0" borderId="15" xfId="138" applyFont="1" applyBorder="1" applyAlignment="1" applyProtection="1">
      <alignment horizontal="center" vertical="center" textRotation="90" wrapText="1"/>
      <protection locked="0"/>
    </xf>
    <xf numFmtId="0" fontId="1" fillId="0" borderId="29" xfId="138" applyFont="1" applyBorder="1" applyProtection="1">
      <protection locked="0"/>
    </xf>
    <xf numFmtId="0" fontId="1" fillId="0" borderId="18" xfId="138" applyFont="1" applyBorder="1" applyProtection="1">
      <protection locked="0"/>
    </xf>
    <xf numFmtId="0" fontId="15" fillId="0" borderId="30" xfId="138" applyBorder="1" applyProtection="1">
      <protection locked="0"/>
    </xf>
    <xf numFmtId="0" fontId="1" fillId="0" borderId="20" xfId="138" applyFont="1" applyBorder="1" applyProtection="1">
      <protection locked="0"/>
    </xf>
    <xf numFmtId="0" fontId="1" fillId="0" borderId="31" xfId="138" applyFont="1" applyBorder="1" applyProtection="1">
      <protection locked="0"/>
    </xf>
    <xf numFmtId="172" fontId="23" fillId="5" borderId="0" xfId="138" applyNumberFormat="1" applyFont="1" applyFill="1" applyAlignment="1" applyProtection="1">
      <alignment horizontal="right"/>
      <protection locked="0"/>
    </xf>
    <xf numFmtId="0" fontId="1" fillId="0" borderId="36" xfId="138" applyFont="1" applyBorder="1" applyProtection="1">
      <protection locked="0"/>
    </xf>
    <xf numFmtId="0" fontId="1" fillId="0" borderId="37" xfId="138" applyFont="1" applyBorder="1" applyProtection="1">
      <protection locked="0"/>
    </xf>
    <xf numFmtId="0" fontId="23" fillId="5" borderId="36" xfId="138" applyFont="1" applyFill="1" applyBorder="1" applyAlignment="1" applyProtection="1">
      <alignment horizontal="left"/>
      <protection locked="0"/>
    </xf>
    <xf numFmtId="0" fontId="1" fillId="0" borderId="39" xfId="138" applyFont="1" applyBorder="1" applyProtection="1">
      <protection locked="0"/>
    </xf>
    <xf numFmtId="0" fontId="23" fillId="5" borderId="40" xfId="138" applyFont="1" applyFill="1" applyBorder="1" applyAlignment="1" applyProtection="1">
      <alignment horizontal="left"/>
      <protection locked="0"/>
    </xf>
    <xf numFmtId="0" fontId="11" fillId="20" borderId="52" xfId="138" applyFont="1" applyFill="1" applyBorder="1" applyAlignment="1" applyProtection="1">
      <alignment horizontal="left" vertical="center" wrapText="1"/>
      <protection locked="0"/>
    </xf>
    <xf numFmtId="0" fontId="11" fillId="20" borderId="53" xfId="138" applyFont="1" applyFill="1" applyBorder="1" applyAlignment="1" applyProtection="1">
      <alignment horizontal="left" vertical="center" wrapText="1"/>
      <protection locked="0"/>
    </xf>
    <xf numFmtId="0" fontId="11" fillId="20" borderId="54" xfId="138" applyFont="1" applyFill="1" applyBorder="1" applyAlignment="1" applyProtection="1">
      <alignment horizontal="left" vertical="center" wrapText="1"/>
      <protection locked="0"/>
    </xf>
    <xf numFmtId="164" fontId="11" fillId="20" borderId="96" xfId="138" applyNumberFormat="1" applyFont="1" applyFill="1" applyBorder="1" applyAlignment="1" applyProtection="1">
      <alignment horizontal="center" vertical="center" wrapText="1"/>
      <protection locked="0"/>
    </xf>
    <xf numFmtId="164" fontId="11" fillId="20" borderId="56" xfId="138" applyNumberFormat="1" applyFont="1" applyFill="1" applyBorder="1" applyAlignment="1" applyProtection="1">
      <alignment horizontal="center" vertical="center" wrapText="1"/>
      <protection locked="0"/>
    </xf>
    <xf numFmtId="164" fontId="11" fillId="20" borderId="84" xfId="138" applyNumberFormat="1" applyFont="1" applyFill="1" applyBorder="1" applyAlignment="1" applyProtection="1">
      <alignment horizontal="center" vertical="center" wrapText="1"/>
      <protection locked="0"/>
    </xf>
    <xf numFmtId="0" fontId="11" fillId="20" borderId="65" xfId="138" applyFont="1" applyFill="1" applyBorder="1" applyAlignment="1" applyProtection="1">
      <alignment horizontal="left" vertical="center" wrapText="1"/>
      <protection locked="0"/>
    </xf>
    <xf numFmtId="0" fontId="11" fillId="20" borderId="66" xfId="138" applyFont="1" applyFill="1" applyBorder="1" applyAlignment="1" applyProtection="1">
      <alignment horizontal="left" vertical="center" wrapText="1"/>
      <protection locked="0"/>
    </xf>
    <xf numFmtId="0" fontId="11" fillId="20" borderId="67" xfId="138" applyFont="1" applyFill="1" applyBorder="1" applyAlignment="1" applyProtection="1">
      <alignment horizontal="left" vertical="center" wrapText="1"/>
      <protection locked="0"/>
    </xf>
    <xf numFmtId="169" fontId="11" fillId="20" borderId="96" xfId="1" applyNumberFormat="1" applyFont="1" applyFill="1" applyBorder="1" applyAlignment="1" applyProtection="1">
      <alignment horizontal="right" vertical="center" wrapText="1"/>
      <protection locked="0"/>
    </xf>
    <xf numFmtId="169" fontId="11" fillId="20" borderId="56" xfId="1" applyNumberFormat="1" applyFont="1" applyFill="1" applyBorder="1" applyAlignment="1" applyProtection="1">
      <alignment horizontal="right" vertical="center" wrapText="1"/>
      <protection locked="0"/>
    </xf>
    <xf numFmtId="169" fontId="11" fillId="20" borderId="52" xfId="1" applyNumberFormat="1" applyFont="1" applyFill="1" applyBorder="1" applyAlignment="1" applyProtection="1">
      <alignment horizontal="right" vertical="center" wrapText="1"/>
      <protection locked="0"/>
    </xf>
    <xf numFmtId="169" fontId="11" fillId="20" borderId="53" xfId="1" applyNumberFormat="1" applyFont="1" applyFill="1" applyBorder="1" applyAlignment="1" applyProtection="1">
      <alignment horizontal="right" vertical="center" wrapText="1"/>
      <protection locked="0"/>
    </xf>
    <xf numFmtId="169" fontId="11" fillId="20" borderId="54" xfId="1" applyNumberFormat="1" applyFont="1" applyFill="1" applyBorder="1" applyAlignment="1" applyProtection="1">
      <alignment horizontal="right" vertical="center" wrapText="1"/>
      <protection locked="0"/>
    </xf>
    <xf numFmtId="164" fontId="11" fillId="20" borderId="61" xfId="138" applyNumberFormat="1" applyFont="1" applyFill="1" applyBorder="1" applyAlignment="1" applyProtection="1">
      <alignment horizontal="center" vertical="center" wrapText="1"/>
      <protection locked="0"/>
    </xf>
    <xf numFmtId="164" fontId="11" fillId="20" borderId="42" xfId="138" applyNumberFormat="1" applyFont="1" applyFill="1" applyBorder="1" applyAlignment="1" applyProtection="1">
      <alignment horizontal="center" vertical="center" wrapText="1"/>
      <protection locked="0"/>
    </xf>
    <xf numFmtId="164" fontId="11" fillId="20" borderId="62" xfId="138" applyNumberFormat="1" applyFont="1" applyFill="1" applyBorder="1" applyAlignment="1" applyProtection="1">
      <alignment horizontal="center" vertical="center" wrapText="1"/>
      <protection locked="0"/>
    </xf>
    <xf numFmtId="0" fontId="11" fillId="4" borderId="65" xfId="138" applyFont="1" applyFill="1" applyBorder="1" applyAlignment="1" applyProtection="1">
      <alignment horizontal="left" vertical="center" wrapText="1"/>
      <protection locked="0"/>
    </xf>
    <xf numFmtId="0" fontId="11" fillId="4" borderId="66" xfId="138" applyFont="1" applyFill="1" applyBorder="1" applyAlignment="1" applyProtection="1">
      <alignment horizontal="left" vertical="center" wrapText="1"/>
      <protection locked="0"/>
    </xf>
    <xf numFmtId="0" fontId="11" fillId="4" borderId="67" xfId="138" applyFont="1" applyFill="1" applyBorder="1" applyAlignment="1" applyProtection="1">
      <alignment horizontal="left" vertical="center" wrapText="1"/>
      <protection locked="0"/>
    </xf>
    <xf numFmtId="169" fontId="11" fillId="4" borderId="73" xfId="1" applyNumberFormat="1" applyFont="1" applyFill="1" applyBorder="1" applyAlignment="1" applyProtection="1">
      <alignment horizontal="center" vertical="center" wrapText="1"/>
      <protection locked="0"/>
    </xf>
    <xf numFmtId="169" fontId="11" fillId="4" borderId="43" xfId="1" applyNumberFormat="1" applyFont="1" applyFill="1" applyBorder="1" applyAlignment="1" applyProtection="1">
      <alignment horizontal="center" vertical="center" wrapText="1"/>
      <protection locked="0"/>
    </xf>
    <xf numFmtId="169" fontId="11" fillId="4" borderId="61" xfId="1" applyNumberFormat="1" applyFont="1" applyFill="1" applyBorder="1" applyAlignment="1" applyProtection="1">
      <alignment horizontal="right" vertical="center" wrapText="1"/>
      <protection locked="0"/>
    </xf>
    <xf numFmtId="169" fontId="11" fillId="4" borderId="42" xfId="1" applyNumberFormat="1" applyFont="1" applyFill="1" applyBorder="1" applyAlignment="1" applyProtection="1">
      <alignment horizontal="right" vertical="center" wrapText="1"/>
      <protection locked="0"/>
    </xf>
    <xf numFmtId="169" fontId="11" fillId="4" borderId="62" xfId="1" applyNumberFormat="1" applyFont="1" applyFill="1" applyBorder="1" applyAlignment="1" applyProtection="1">
      <alignment horizontal="right" vertical="center" wrapText="1"/>
      <protection locked="0"/>
    </xf>
    <xf numFmtId="164" fontId="11" fillId="4" borderId="103" xfId="138" applyNumberFormat="1" applyFont="1" applyFill="1" applyBorder="1" applyAlignment="1" applyProtection="1">
      <alignment horizontal="center" vertical="center"/>
      <protection locked="0"/>
    </xf>
    <xf numFmtId="164" fontId="11" fillId="4" borderId="104" xfId="138" applyNumberFormat="1" applyFont="1" applyFill="1" applyBorder="1" applyAlignment="1" applyProtection="1">
      <alignment horizontal="center" vertical="center"/>
      <protection locked="0"/>
    </xf>
    <xf numFmtId="164" fontId="11" fillId="4" borderId="105" xfId="138" applyNumberFormat="1" applyFont="1" applyFill="1" applyBorder="1" applyAlignment="1" applyProtection="1">
      <alignment horizontal="center" vertical="center"/>
      <protection locked="0"/>
    </xf>
    <xf numFmtId="0" fontId="23" fillId="5" borderId="0" xfId="138" applyFont="1" applyFill="1" applyAlignment="1" applyProtection="1">
      <alignment horizontal="left"/>
      <protection locked="0"/>
    </xf>
    <xf numFmtId="0" fontId="23" fillId="5" borderId="41" xfId="138" applyFont="1" applyFill="1" applyBorder="1" applyAlignment="1" applyProtection="1">
      <alignment horizontal="left"/>
      <protection locked="0"/>
    </xf>
    <xf numFmtId="0" fontId="1" fillId="0" borderId="9" xfId="138" applyFont="1" applyBorder="1" applyProtection="1">
      <protection locked="0"/>
    </xf>
    <xf numFmtId="0" fontId="1" fillId="0" borderId="19" xfId="138" applyFont="1" applyBorder="1" applyProtection="1">
      <protection locked="0"/>
    </xf>
    <xf numFmtId="0" fontId="24" fillId="20" borderId="45" xfId="138" applyFont="1" applyFill="1" applyBorder="1" applyAlignment="1" applyProtection="1">
      <alignment horizontal="left" vertical="center" wrapText="1"/>
      <protection locked="0"/>
    </xf>
    <xf numFmtId="0" fontId="1" fillId="20" borderId="46" xfId="138" applyFont="1" applyFill="1" applyBorder="1" applyProtection="1">
      <protection locked="0"/>
    </xf>
    <xf numFmtId="0" fontId="12" fillId="5" borderId="47" xfId="138" applyFont="1" applyFill="1" applyBorder="1" applyProtection="1">
      <protection locked="0"/>
    </xf>
    <xf numFmtId="0" fontId="1" fillId="0" borderId="47" xfId="138" applyFont="1" applyBorder="1" applyProtection="1">
      <protection locked="0"/>
    </xf>
    <xf numFmtId="0" fontId="24" fillId="5" borderId="21" xfId="138" applyFont="1" applyFill="1" applyBorder="1" applyAlignment="1" applyProtection="1">
      <alignment horizontal="center" wrapText="1"/>
      <protection locked="0"/>
    </xf>
    <xf numFmtId="0" fontId="1" fillId="0" borderId="22" xfId="138" applyFont="1" applyBorder="1" applyProtection="1">
      <protection locked="0"/>
    </xf>
    <xf numFmtId="0" fontId="24" fillId="4" borderId="0" xfId="138" applyFont="1" applyFill="1" applyProtection="1">
      <protection locked="0"/>
    </xf>
    <xf numFmtId="171" fontId="24" fillId="4" borderId="12" xfId="138" applyNumberFormat="1" applyFont="1" applyFill="1" applyBorder="1" applyAlignment="1" applyProtection="1">
      <alignment horizontal="left" wrapText="1"/>
      <protection locked="0"/>
    </xf>
    <xf numFmtId="0" fontId="1" fillId="0" borderId="13" xfId="138" applyFont="1" applyBorder="1" applyProtection="1">
      <protection locked="0"/>
    </xf>
    <xf numFmtId="0" fontId="24" fillId="0" borderId="0" xfId="138" applyFont="1" applyAlignment="1" applyProtection="1">
      <alignment horizontal="center"/>
      <protection locked="0"/>
    </xf>
    <xf numFmtId="0" fontId="15" fillId="0" borderId="0" xfId="138" applyProtection="1">
      <protection locked="0"/>
    </xf>
    <xf numFmtId="10" fontId="24" fillId="0" borderId="0" xfId="138" applyNumberFormat="1" applyFont="1" applyAlignment="1" applyProtection="1">
      <alignment horizontal="center"/>
      <protection locked="0"/>
    </xf>
    <xf numFmtId="0" fontId="17" fillId="0" borderId="0" xfId="138" applyFont="1" applyAlignment="1" applyProtection="1">
      <alignment horizontal="center"/>
      <protection locked="0"/>
    </xf>
    <xf numFmtId="0" fontId="13" fillId="4" borderId="15" xfId="138" applyFont="1" applyFill="1" applyBorder="1" applyAlignment="1" applyProtection="1">
      <alignment horizontal="center" vertical="center" wrapText="1"/>
      <protection locked="0"/>
    </xf>
    <xf numFmtId="0" fontId="1" fillId="0" borderId="16" xfId="138" applyFont="1" applyBorder="1" applyProtection="1">
      <protection locked="0"/>
    </xf>
    <xf numFmtId="0" fontId="1" fillId="0" borderId="17" xfId="138" applyFont="1" applyBorder="1" applyProtection="1">
      <protection locked="0"/>
    </xf>
    <xf numFmtId="0" fontId="34" fillId="20" borderId="15" xfId="138" applyFont="1" applyFill="1" applyBorder="1" applyAlignment="1" applyProtection="1">
      <alignment horizontal="left" vertical="top"/>
      <protection locked="0"/>
    </xf>
    <xf numFmtId="0" fontId="34" fillId="20" borderId="16" xfId="138" applyFont="1" applyFill="1" applyBorder="1" applyAlignment="1" applyProtection="1">
      <alignment horizontal="left" vertical="top"/>
      <protection locked="0"/>
    </xf>
    <xf numFmtId="0" fontId="34" fillId="20" borderId="17" xfId="138" applyFont="1" applyFill="1" applyBorder="1" applyAlignment="1" applyProtection="1">
      <alignment horizontal="left" vertical="top"/>
      <protection locked="0"/>
    </xf>
    <xf numFmtId="0" fontId="34" fillId="20" borderId="18" xfId="138" applyFont="1" applyFill="1" applyBorder="1" applyAlignment="1" applyProtection="1">
      <alignment horizontal="left" vertical="top"/>
      <protection locked="0"/>
    </xf>
    <xf numFmtId="0" fontId="35" fillId="20" borderId="0" xfId="138" applyFont="1" applyFill="1" applyAlignment="1" applyProtection="1">
      <alignment horizontal="left" vertical="top"/>
      <protection locked="0"/>
    </xf>
    <xf numFmtId="0" fontId="34" fillId="20" borderId="19" xfId="138" applyFont="1" applyFill="1" applyBorder="1" applyAlignment="1" applyProtection="1">
      <alignment horizontal="left" vertical="top"/>
      <protection locked="0"/>
    </xf>
    <xf numFmtId="0" fontId="34" fillId="20" borderId="20" xfId="138" applyFont="1" applyFill="1" applyBorder="1" applyAlignment="1" applyProtection="1">
      <alignment horizontal="left" vertical="top"/>
      <protection locked="0"/>
    </xf>
    <xf numFmtId="0" fontId="34" fillId="20" borderId="21" xfId="138" applyFont="1" applyFill="1" applyBorder="1" applyAlignment="1" applyProtection="1">
      <alignment horizontal="left" vertical="top"/>
      <protection locked="0"/>
    </xf>
    <xf numFmtId="0" fontId="34" fillId="20" borderId="22" xfId="138" applyFont="1" applyFill="1" applyBorder="1" applyAlignment="1" applyProtection="1">
      <alignment horizontal="left" vertical="top"/>
      <protection locked="0"/>
    </xf>
    <xf numFmtId="0" fontId="18" fillId="7" borderId="16" xfId="138" applyFont="1" applyFill="1" applyBorder="1" applyAlignment="1" applyProtection="1">
      <alignment horizontal="center" vertical="center" wrapText="1"/>
      <protection locked="0"/>
    </xf>
    <xf numFmtId="0" fontId="19" fillId="8" borderId="16" xfId="138" applyFont="1" applyFill="1" applyBorder="1" applyProtection="1">
      <protection locked="0"/>
    </xf>
    <xf numFmtId="0" fontId="19" fillId="8" borderId="17" xfId="138" applyFont="1" applyFill="1" applyBorder="1" applyProtection="1">
      <protection locked="0"/>
    </xf>
    <xf numFmtId="0" fontId="19" fillId="8" borderId="0" xfId="138" applyFont="1" applyFill="1" applyProtection="1">
      <protection locked="0"/>
    </xf>
    <xf numFmtId="0" fontId="20" fillId="8" borderId="0" xfId="138" applyFont="1" applyFill="1" applyProtection="1">
      <protection locked="0"/>
    </xf>
    <xf numFmtId="0" fontId="19" fillId="8" borderId="19" xfId="138" applyFont="1" applyFill="1" applyBorder="1" applyProtection="1">
      <protection locked="0"/>
    </xf>
    <xf numFmtId="0" fontId="19" fillId="8" borderId="14" xfId="138" applyFont="1" applyFill="1" applyBorder="1" applyProtection="1">
      <protection locked="0"/>
    </xf>
    <xf numFmtId="0" fontId="12" fillId="4" borderId="0" xfId="138" applyFont="1" applyFill="1" applyAlignment="1" applyProtection="1">
      <alignment horizontal="center" vertical="top"/>
      <protection locked="0"/>
    </xf>
    <xf numFmtId="0" fontId="16" fillId="20" borderId="15" xfId="138" applyFont="1" applyFill="1" applyBorder="1" applyAlignment="1" applyProtection="1">
      <alignment horizontal="center"/>
      <protection locked="0"/>
    </xf>
    <xf numFmtId="0" fontId="1" fillId="20" borderId="16" xfId="138" applyFont="1" applyFill="1" applyBorder="1" applyProtection="1">
      <protection locked="0"/>
    </xf>
    <xf numFmtId="0" fontId="16" fillId="20" borderId="25" xfId="138" applyFont="1" applyFill="1" applyBorder="1" applyAlignment="1" applyProtection="1">
      <alignment horizontal="center"/>
      <protection locked="0"/>
    </xf>
    <xf numFmtId="0" fontId="1" fillId="20" borderId="26" xfId="138" applyFont="1" applyFill="1" applyBorder="1" applyProtection="1">
      <protection locked="0"/>
    </xf>
    <xf numFmtId="0" fontId="16" fillId="20" borderId="16" xfId="138" applyFont="1" applyFill="1" applyBorder="1" applyAlignment="1" applyProtection="1">
      <alignment horizontal="center"/>
      <protection locked="0"/>
    </xf>
    <xf numFmtId="164" fontId="11" fillId="4" borderId="73" xfId="138" applyNumberFormat="1" applyFont="1" applyFill="1" applyBorder="1" applyAlignment="1" applyProtection="1">
      <alignment horizontal="center"/>
      <protection locked="0"/>
    </xf>
    <xf numFmtId="164" fontId="11" fillId="4" borderId="43" xfId="138" applyNumberFormat="1" applyFont="1" applyFill="1" applyBorder="1" applyAlignment="1" applyProtection="1">
      <alignment horizontal="center"/>
      <protection locked="0"/>
    </xf>
    <xf numFmtId="164" fontId="11" fillId="4" borderId="72" xfId="138" applyNumberFormat="1" applyFont="1" applyFill="1" applyBorder="1" applyAlignment="1" applyProtection="1">
      <alignment horizontal="center"/>
      <protection locked="0"/>
    </xf>
    <xf numFmtId="0" fontId="11" fillId="4" borderId="15" xfId="138" applyFont="1" applyFill="1" applyBorder="1" applyAlignment="1" applyProtection="1">
      <alignment horizontal="center" vertical="center" wrapText="1"/>
      <protection locked="0"/>
    </xf>
    <xf numFmtId="0" fontId="11" fillId="4" borderId="16" xfId="138" applyFont="1" applyFill="1" applyBorder="1" applyAlignment="1" applyProtection="1">
      <alignment horizontal="center" vertical="center" wrapText="1"/>
      <protection locked="0"/>
    </xf>
    <xf numFmtId="0" fontId="11" fillId="4" borderId="17" xfId="138" applyFont="1" applyFill="1" applyBorder="1" applyAlignment="1" applyProtection="1">
      <alignment horizontal="center" vertical="center" wrapText="1"/>
      <protection locked="0"/>
    </xf>
    <xf numFmtId="0" fontId="11" fillId="4" borderId="20" xfId="138" applyFont="1" applyFill="1" applyBorder="1" applyAlignment="1" applyProtection="1">
      <alignment horizontal="center" vertical="center" wrapText="1"/>
      <protection locked="0"/>
    </xf>
    <xf numFmtId="0" fontId="11" fillId="4" borderId="21" xfId="138" applyFont="1" applyFill="1" applyBorder="1" applyAlignment="1" applyProtection="1">
      <alignment horizontal="center" vertical="center" wrapText="1"/>
      <protection locked="0"/>
    </xf>
    <xf numFmtId="0" fontId="10" fillId="4" borderId="50" xfId="138" applyFont="1" applyFill="1" applyBorder="1" applyAlignment="1" applyProtection="1">
      <alignment horizontal="center" vertical="center"/>
      <protection locked="0"/>
    </xf>
    <xf numFmtId="0" fontId="10" fillId="4" borderId="16" xfId="138" applyFont="1" applyFill="1" applyBorder="1" applyAlignment="1" applyProtection="1">
      <alignment horizontal="center" vertical="center"/>
      <protection locked="0"/>
    </xf>
    <xf numFmtId="0" fontId="10" fillId="4" borderId="25" xfId="138" applyFont="1" applyFill="1" applyBorder="1" applyAlignment="1" applyProtection="1">
      <alignment horizontal="center" vertical="center" wrapText="1"/>
      <protection locked="0"/>
    </xf>
    <xf numFmtId="0" fontId="10" fillId="4" borderId="51" xfId="138" applyFont="1" applyFill="1" applyBorder="1" applyAlignment="1" applyProtection="1">
      <alignment horizontal="center" vertical="center" wrapText="1"/>
      <protection locked="0"/>
    </xf>
    <xf numFmtId="0" fontId="10" fillId="4" borderId="26" xfId="138" applyFont="1" applyFill="1" applyBorder="1" applyAlignment="1" applyProtection="1">
      <alignment horizontal="center" vertical="center" wrapText="1"/>
      <protection locked="0"/>
    </xf>
    <xf numFmtId="0" fontId="16" fillId="4" borderId="25" xfId="138" applyFont="1" applyFill="1" applyBorder="1" applyAlignment="1" applyProtection="1">
      <alignment horizontal="center" vertical="center" wrapText="1"/>
      <protection locked="0"/>
    </xf>
    <xf numFmtId="0" fontId="16" fillId="4" borderId="51" xfId="138" applyFont="1" applyFill="1" applyBorder="1" applyAlignment="1" applyProtection="1">
      <alignment horizontal="center" vertical="center" wrapText="1"/>
      <protection locked="0"/>
    </xf>
    <xf numFmtId="0" fontId="16" fillId="4" borderId="26" xfId="138" applyFont="1" applyFill="1" applyBorder="1" applyAlignment="1" applyProtection="1">
      <alignment horizontal="center" vertical="center" wrapText="1"/>
      <protection locked="0"/>
    </xf>
    <xf numFmtId="0" fontId="1" fillId="0" borderId="51" xfId="138" applyFont="1" applyBorder="1" applyProtection="1">
      <protection locked="0"/>
    </xf>
    <xf numFmtId="0" fontId="1" fillId="0" borderId="26" xfId="138" applyFont="1" applyBorder="1" applyProtection="1">
      <protection locked="0"/>
    </xf>
    <xf numFmtId="0" fontId="16" fillId="4" borderId="0" xfId="138" applyFont="1" applyFill="1" applyAlignment="1" applyProtection="1">
      <alignment horizontal="center" vertical="center"/>
      <protection locked="0"/>
    </xf>
    <xf numFmtId="164" fontId="11" fillId="20" borderId="73" xfId="138" applyNumberFormat="1" applyFont="1" applyFill="1" applyBorder="1" applyAlignment="1" applyProtection="1">
      <alignment horizontal="center"/>
      <protection locked="0"/>
    </xf>
    <xf numFmtId="164" fontId="11" fillId="20" borderId="43" xfId="138" applyNumberFormat="1" applyFont="1" applyFill="1" applyBorder="1" applyAlignment="1" applyProtection="1">
      <alignment horizontal="center"/>
      <protection locked="0"/>
    </xf>
    <xf numFmtId="164" fontId="11" fillId="20" borderId="72" xfId="138" applyNumberFormat="1" applyFont="1" applyFill="1" applyBorder="1" applyAlignment="1" applyProtection="1">
      <alignment horizontal="center"/>
      <protection locked="0"/>
    </xf>
    <xf numFmtId="0" fontId="11" fillId="4" borderId="18" xfId="138" applyFont="1" applyFill="1" applyBorder="1" applyAlignment="1" applyProtection="1">
      <alignment horizontal="left" vertical="center" wrapText="1"/>
      <protection locked="0"/>
    </xf>
    <xf numFmtId="0" fontId="11" fillId="4" borderId="0" xfId="138" applyFont="1" applyFill="1" applyAlignment="1" applyProtection="1">
      <alignment horizontal="left" vertical="center" wrapText="1"/>
      <protection locked="0"/>
    </xf>
    <xf numFmtId="169" fontId="11" fillId="20" borderId="73" xfId="1" applyNumberFormat="1" applyFont="1" applyFill="1" applyBorder="1" applyAlignment="1" applyProtection="1">
      <alignment horizontal="right" vertical="center" wrapText="1"/>
      <protection locked="0"/>
    </xf>
    <xf numFmtId="169" fontId="11" fillId="20" borderId="43" xfId="1" applyNumberFormat="1" applyFont="1" applyFill="1" applyBorder="1" applyAlignment="1" applyProtection="1">
      <alignment horizontal="right" vertical="center" wrapText="1"/>
      <protection locked="0"/>
    </xf>
    <xf numFmtId="169" fontId="11" fillId="20" borderId="103" xfId="1" applyNumberFormat="1" applyFont="1" applyFill="1" applyBorder="1" applyAlignment="1" applyProtection="1">
      <alignment horizontal="right" vertical="center" wrapText="1"/>
      <protection locked="0"/>
    </xf>
    <xf numFmtId="169" fontId="11" fillId="20" borderId="104" xfId="1" applyNumberFormat="1" applyFont="1" applyFill="1" applyBorder="1" applyAlignment="1" applyProtection="1">
      <alignment horizontal="right" vertical="center" wrapText="1"/>
      <protection locked="0"/>
    </xf>
    <xf numFmtId="169" fontId="11" fillId="20" borderId="105" xfId="1" applyNumberFormat="1" applyFont="1" applyFill="1" applyBorder="1" applyAlignment="1" applyProtection="1">
      <alignment horizontal="right" vertical="center" wrapText="1"/>
      <protection locked="0"/>
    </xf>
    <xf numFmtId="0" fontId="11" fillId="20" borderId="61" xfId="138" applyFont="1" applyFill="1" applyBorder="1" applyAlignment="1" applyProtection="1">
      <alignment horizontal="left" vertical="center" wrapText="1"/>
      <protection locked="0"/>
    </xf>
    <xf numFmtId="0" fontId="11" fillId="20" borderId="42" xfId="138" applyFont="1" applyFill="1" applyBorder="1" applyAlignment="1" applyProtection="1">
      <alignment horizontal="left" vertical="center" wrapText="1"/>
      <protection locked="0"/>
    </xf>
    <xf numFmtId="0" fontId="11" fillId="20" borderId="62" xfId="138" applyFont="1" applyFill="1" applyBorder="1" applyAlignment="1" applyProtection="1">
      <alignment horizontal="left" vertical="center" wrapText="1"/>
      <protection locked="0"/>
    </xf>
    <xf numFmtId="0" fontId="11" fillId="4" borderId="103" xfId="138" applyFont="1" applyFill="1" applyBorder="1" applyAlignment="1" applyProtection="1">
      <alignment horizontal="left" vertical="center" wrapText="1"/>
      <protection locked="0"/>
    </xf>
    <xf numFmtId="0" fontId="11" fillId="4" borderId="104" xfId="138" applyFont="1" applyFill="1" applyBorder="1" applyAlignment="1" applyProtection="1">
      <alignment horizontal="left" vertical="center" wrapText="1"/>
      <protection locked="0"/>
    </xf>
    <xf numFmtId="0" fontId="11" fillId="4" borderId="105" xfId="138" applyFont="1" applyFill="1" applyBorder="1" applyAlignment="1" applyProtection="1">
      <alignment horizontal="left" vertical="center" wrapText="1"/>
      <protection locked="0"/>
    </xf>
    <xf numFmtId="0" fontId="11" fillId="4" borderId="61" xfId="138" applyFont="1" applyFill="1" applyBorder="1" applyAlignment="1" applyProtection="1">
      <alignment horizontal="left" vertical="center" wrapText="1"/>
      <protection locked="0"/>
    </xf>
    <xf numFmtId="0" fontId="11" fillId="4" borderId="42" xfId="138" applyFont="1" applyFill="1" applyBorder="1" applyAlignment="1" applyProtection="1">
      <alignment horizontal="left" vertical="center" wrapText="1"/>
      <protection locked="0"/>
    </xf>
    <xf numFmtId="0" fontId="11" fillId="4" borderId="62" xfId="138" applyFont="1" applyFill="1" applyBorder="1" applyAlignment="1" applyProtection="1">
      <alignment horizontal="left" vertical="center" wrapText="1"/>
      <protection locked="0"/>
    </xf>
    <xf numFmtId="0" fontId="11" fillId="20" borderId="73" xfId="138" applyFont="1" applyFill="1" applyBorder="1" applyAlignment="1" applyProtection="1">
      <alignment horizontal="left" vertical="center" wrapText="1"/>
      <protection locked="0"/>
    </xf>
    <xf numFmtId="0" fontId="11" fillId="20" borderId="43" xfId="138" applyFont="1" applyFill="1" applyBorder="1" applyAlignment="1" applyProtection="1">
      <alignment horizontal="left" vertical="center" wrapText="1"/>
      <protection locked="0"/>
    </xf>
    <xf numFmtId="0" fontId="11" fillId="20" borderId="72" xfId="138" applyFont="1" applyFill="1" applyBorder="1" applyAlignment="1" applyProtection="1">
      <alignment horizontal="left" vertical="center" wrapText="1"/>
      <protection locked="0"/>
    </xf>
    <xf numFmtId="0" fontId="11" fillId="4" borderId="73" xfId="138" applyFont="1" applyFill="1" applyBorder="1" applyAlignment="1" applyProtection="1">
      <alignment horizontal="left" vertical="center" wrapText="1"/>
      <protection locked="0"/>
    </xf>
    <xf numFmtId="0" fontId="11" fillId="4" borderId="43" xfId="138" applyFont="1" applyFill="1" applyBorder="1" applyAlignment="1" applyProtection="1">
      <alignment horizontal="left" vertical="center" wrapText="1"/>
      <protection locked="0"/>
    </xf>
    <xf numFmtId="0" fontId="11" fillId="4" borderId="72" xfId="138" applyFont="1" applyFill="1" applyBorder="1" applyAlignment="1" applyProtection="1">
      <alignment horizontal="left" vertical="center" wrapText="1"/>
      <protection locked="0"/>
    </xf>
    <xf numFmtId="169" fontId="11" fillId="4" borderId="96" xfId="1" applyNumberFormat="1" applyFont="1" applyFill="1" applyBorder="1" applyAlignment="1" applyProtection="1">
      <alignment horizontal="center" vertical="center" wrapText="1"/>
      <protection locked="0"/>
    </xf>
    <xf numFmtId="169" fontId="11" fillId="4" borderId="56" xfId="1" applyNumberFormat="1" applyFont="1" applyFill="1" applyBorder="1" applyAlignment="1" applyProtection="1">
      <alignment horizontal="center" vertical="center" wrapText="1"/>
      <protection locked="0"/>
    </xf>
    <xf numFmtId="169" fontId="11" fillId="4" borderId="96" xfId="1" applyNumberFormat="1" applyFont="1" applyFill="1" applyBorder="1" applyAlignment="1" applyProtection="1">
      <alignment horizontal="right" vertical="center" wrapText="1"/>
      <protection locked="0"/>
    </xf>
    <xf numFmtId="169" fontId="11" fillId="4" borderId="56" xfId="1" applyNumberFormat="1" applyFont="1" applyFill="1" applyBorder="1" applyAlignment="1" applyProtection="1">
      <alignment horizontal="right" vertical="center" wrapText="1"/>
      <protection locked="0"/>
    </xf>
    <xf numFmtId="169" fontId="11" fillId="4" borderId="84" xfId="1" applyNumberFormat="1" applyFont="1" applyFill="1" applyBorder="1" applyAlignment="1" applyProtection="1">
      <alignment horizontal="right" vertical="center" wrapText="1"/>
      <protection locked="0"/>
    </xf>
    <xf numFmtId="169" fontId="11" fillId="4" borderId="97" xfId="1" applyNumberFormat="1" applyFont="1" applyFill="1" applyBorder="1" applyAlignment="1" applyProtection="1">
      <alignment horizontal="center" vertical="center" wrapText="1"/>
      <protection locked="0"/>
    </xf>
    <xf numFmtId="169" fontId="11" fillId="4" borderId="47" xfId="1" applyNumberFormat="1" applyFont="1" applyFill="1" applyBorder="1" applyAlignment="1" applyProtection="1">
      <alignment horizontal="center" vertical="center" wrapText="1"/>
      <protection locked="0"/>
    </xf>
    <xf numFmtId="169" fontId="11" fillId="4" borderId="77" xfId="1" applyNumberFormat="1" applyFont="1" applyFill="1" applyBorder="1" applyAlignment="1" applyProtection="1">
      <alignment horizontal="right" vertical="center" wrapText="1"/>
      <protection locked="0"/>
    </xf>
    <xf numFmtId="169" fontId="11" fillId="4" borderId="78" xfId="1" applyNumberFormat="1" applyFont="1" applyFill="1" applyBorder="1" applyAlignment="1" applyProtection="1">
      <alignment horizontal="right" vertical="center" wrapText="1"/>
      <protection locked="0"/>
    </xf>
    <xf numFmtId="169" fontId="11" fillId="4" borderId="106" xfId="1" applyNumberFormat="1" applyFont="1" applyFill="1" applyBorder="1" applyAlignment="1" applyProtection="1">
      <alignment horizontal="right" vertical="center" wrapText="1"/>
      <protection locked="0"/>
    </xf>
    <xf numFmtId="0" fontId="25" fillId="5" borderId="55" xfId="138" applyFont="1" applyFill="1" applyBorder="1" applyAlignment="1" applyProtection="1">
      <alignment horizontal="center" vertical="center" textRotation="90" wrapText="1"/>
      <protection locked="0"/>
    </xf>
    <xf numFmtId="0" fontId="25" fillId="5" borderId="82" xfId="138" applyFont="1" applyFill="1" applyBorder="1" applyAlignment="1" applyProtection="1">
      <alignment horizontal="center" vertical="center" textRotation="90" wrapText="1"/>
      <protection locked="0"/>
    </xf>
    <xf numFmtId="164" fontId="11" fillId="20" borderId="96" xfId="138" applyNumberFormat="1" applyFont="1" applyFill="1" applyBorder="1" applyAlignment="1" applyProtection="1">
      <alignment horizontal="center"/>
      <protection locked="0"/>
    </xf>
    <xf numFmtId="164" fontId="11" fillId="20" borderId="56" xfId="138" applyNumberFormat="1" applyFont="1" applyFill="1" applyBorder="1" applyAlignment="1" applyProtection="1">
      <alignment horizontal="center"/>
      <protection locked="0"/>
    </xf>
    <xf numFmtId="164" fontId="11" fillId="20" borderId="84" xfId="138" applyNumberFormat="1" applyFont="1" applyFill="1" applyBorder="1" applyAlignment="1" applyProtection="1">
      <alignment horizontal="center"/>
      <protection locked="0"/>
    </xf>
    <xf numFmtId="164" fontId="11" fillId="4" borderId="97" xfId="138" applyNumberFormat="1" applyFont="1" applyFill="1" applyBorder="1" applyAlignment="1" applyProtection="1">
      <alignment horizontal="center" vertical="center"/>
      <protection locked="0"/>
    </xf>
    <xf numFmtId="164" fontId="11" fillId="4" borderId="47" xfId="138" applyNumberFormat="1" applyFont="1" applyFill="1" applyBorder="1" applyAlignment="1" applyProtection="1">
      <alignment horizontal="center" vertical="center"/>
      <protection locked="0"/>
    </xf>
    <xf numFmtId="164" fontId="11" fillId="4" borderId="98" xfId="138" applyNumberFormat="1" applyFont="1" applyFill="1" applyBorder="1" applyAlignment="1" applyProtection="1">
      <alignment horizontal="center" vertical="center"/>
      <protection locked="0"/>
    </xf>
    <xf numFmtId="164" fontId="11" fillId="4" borderId="97" xfId="138" applyNumberFormat="1" applyFont="1" applyFill="1" applyBorder="1" applyAlignment="1" applyProtection="1">
      <alignment horizontal="center"/>
      <protection locked="0"/>
    </xf>
    <xf numFmtId="164" fontId="11" fillId="4" borderId="47" xfId="138" applyNumberFormat="1" applyFont="1" applyFill="1" applyBorder="1" applyAlignment="1" applyProtection="1">
      <alignment horizontal="center"/>
      <protection locked="0"/>
    </xf>
    <xf numFmtId="164" fontId="11" fillId="4" borderId="98" xfId="138" applyNumberFormat="1" applyFont="1" applyFill="1" applyBorder="1" applyAlignment="1" applyProtection="1">
      <alignment horizontal="center"/>
      <protection locked="0"/>
    </xf>
    <xf numFmtId="0" fontId="11" fillId="4" borderId="97" xfId="138" applyFont="1" applyFill="1" applyBorder="1" applyAlignment="1" applyProtection="1">
      <alignment horizontal="left" vertical="center" wrapText="1"/>
      <protection locked="0"/>
    </xf>
    <xf numFmtId="0" fontId="11" fillId="4" borderId="47" xfId="138" applyFont="1" applyFill="1" applyBorder="1" applyAlignment="1" applyProtection="1">
      <alignment horizontal="left" vertical="center" wrapText="1"/>
      <protection locked="0"/>
    </xf>
    <xf numFmtId="0" fontId="11" fillId="4" borderId="98" xfId="138" applyFont="1" applyFill="1" applyBorder="1" applyAlignment="1" applyProtection="1">
      <alignment horizontal="left" vertical="center" wrapText="1"/>
      <protection locked="0"/>
    </xf>
    <xf numFmtId="0" fontId="11" fillId="20" borderId="96" xfId="138" applyFont="1" applyFill="1" applyBorder="1" applyAlignment="1" applyProtection="1">
      <alignment horizontal="left" vertical="center" wrapText="1"/>
      <protection locked="0"/>
    </xf>
    <xf numFmtId="0" fontId="11" fillId="20" borderId="56" xfId="138" applyFont="1" applyFill="1" applyBorder="1" applyAlignment="1" applyProtection="1">
      <alignment horizontal="left" vertical="center" wrapText="1"/>
      <protection locked="0"/>
    </xf>
    <xf numFmtId="0" fontId="11" fillId="20" borderId="84" xfId="138" applyFont="1" applyFill="1" applyBorder="1" applyAlignment="1" applyProtection="1">
      <alignment horizontal="left" vertical="center" wrapText="1"/>
      <protection locked="0"/>
    </xf>
    <xf numFmtId="164" fontId="11" fillId="4" borderId="96" xfId="138" applyNumberFormat="1" applyFont="1" applyFill="1" applyBorder="1" applyAlignment="1" applyProtection="1">
      <alignment horizontal="center"/>
      <protection locked="0"/>
    </xf>
    <xf numFmtId="164" fontId="11" fillId="4" borderId="56" xfId="138" applyNumberFormat="1" applyFont="1" applyFill="1" applyBorder="1" applyAlignment="1" applyProtection="1">
      <alignment horizontal="center"/>
      <protection locked="0"/>
    </xf>
    <xf numFmtId="164" fontId="11" fillId="4" borderId="84" xfId="138" applyNumberFormat="1" applyFont="1" applyFill="1" applyBorder="1" applyAlignment="1" applyProtection="1">
      <alignment horizontal="center"/>
      <protection locked="0"/>
    </xf>
    <xf numFmtId="164" fontId="11" fillId="4" borderId="52" xfId="138" applyNumberFormat="1" applyFont="1" applyFill="1" applyBorder="1" applyAlignment="1" applyProtection="1">
      <alignment horizontal="center" vertical="center"/>
      <protection locked="0"/>
    </xf>
    <xf numFmtId="164" fontId="11" fillId="4" borderId="53" xfId="138" applyNumberFormat="1" applyFont="1" applyFill="1" applyBorder="1" applyAlignment="1" applyProtection="1">
      <alignment horizontal="center" vertical="center"/>
      <protection locked="0"/>
    </xf>
    <xf numFmtId="164" fontId="11" fillId="4" borderId="54" xfId="138" applyNumberFormat="1" applyFont="1" applyFill="1" applyBorder="1" applyAlignment="1" applyProtection="1">
      <alignment horizontal="center" vertical="center"/>
      <protection locked="0"/>
    </xf>
    <xf numFmtId="0" fontId="11" fillId="20" borderId="77" xfId="138" applyFont="1" applyFill="1" applyBorder="1" applyAlignment="1" applyProtection="1">
      <alignment horizontal="left" vertical="center" wrapText="1"/>
      <protection locked="0"/>
    </xf>
    <xf numFmtId="0" fontId="11" fillId="20" borderId="78" xfId="138" applyFont="1" applyFill="1" applyBorder="1" applyAlignment="1" applyProtection="1">
      <alignment horizontal="left" vertical="center" wrapText="1"/>
      <protection locked="0"/>
    </xf>
    <xf numFmtId="0" fontId="11" fillId="20" borderId="106" xfId="138" applyFont="1" applyFill="1" applyBorder="1" applyAlignment="1" applyProtection="1">
      <alignment horizontal="left" vertical="center" wrapText="1"/>
      <protection locked="0"/>
    </xf>
    <xf numFmtId="164" fontId="11" fillId="20" borderId="77" xfId="138" applyNumberFormat="1" applyFont="1" applyFill="1" applyBorder="1" applyAlignment="1" applyProtection="1">
      <alignment horizontal="center" vertical="center" wrapText="1"/>
      <protection locked="0"/>
    </xf>
    <xf numFmtId="164" fontId="11" fillId="20" borderId="78" xfId="138" applyNumberFormat="1" applyFont="1" applyFill="1" applyBorder="1" applyAlignment="1" applyProtection="1">
      <alignment horizontal="center" vertical="center" wrapText="1"/>
      <protection locked="0"/>
    </xf>
    <xf numFmtId="164" fontId="11" fillId="20" borderId="106" xfId="138" applyNumberFormat="1" applyFont="1" applyFill="1" applyBorder="1" applyAlignment="1" applyProtection="1">
      <alignment horizontal="center" vertical="center" wrapText="1"/>
      <protection locked="0"/>
    </xf>
    <xf numFmtId="164" fontId="11" fillId="20" borderId="97" xfId="138" applyNumberFormat="1" applyFont="1" applyFill="1" applyBorder="1" applyAlignment="1" applyProtection="1">
      <alignment horizontal="center"/>
      <protection locked="0"/>
    </xf>
    <xf numFmtId="164" fontId="11" fillId="20" borderId="47" xfId="138" applyNumberFormat="1" applyFont="1" applyFill="1" applyBorder="1" applyAlignment="1" applyProtection="1">
      <alignment horizontal="center"/>
      <protection locked="0"/>
    </xf>
    <xf numFmtId="164" fontId="11" fillId="20" borderId="98" xfId="138" applyNumberFormat="1" applyFont="1" applyFill="1" applyBorder="1" applyAlignment="1" applyProtection="1">
      <alignment horizontal="center"/>
      <protection locked="0"/>
    </xf>
    <xf numFmtId="0" fontId="11" fillId="5" borderId="25" xfId="138" applyFont="1" applyFill="1" applyBorder="1" applyAlignment="1" applyProtection="1">
      <alignment horizontal="left" vertical="center" wrapText="1"/>
      <protection locked="0"/>
    </xf>
    <xf numFmtId="0" fontId="11" fillId="5" borderId="51" xfId="138" applyFont="1" applyFill="1" applyBorder="1" applyAlignment="1" applyProtection="1">
      <alignment horizontal="left" vertical="center" wrapText="1"/>
      <protection locked="0"/>
    </xf>
    <xf numFmtId="170" fontId="11" fillId="5" borderId="51" xfId="138" applyNumberFormat="1" applyFont="1" applyFill="1" applyBorder="1" applyAlignment="1" applyProtection="1">
      <alignment horizontal="right"/>
      <protection locked="0"/>
    </xf>
    <xf numFmtId="164" fontId="11" fillId="4" borderId="25" xfId="138" applyNumberFormat="1" applyFont="1" applyFill="1" applyBorder="1" applyAlignment="1" applyProtection="1">
      <alignment horizontal="center"/>
      <protection locked="0"/>
    </xf>
    <xf numFmtId="164" fontId="11" fillId="4" borderId="51" xfId="138" applyNumberFormat="1" applyFont="1" applyFill="1" applyBorder="1" applyAlignment="1" applyProtection="1">
      <alignment horizontal="center"/>
      <protection locked="0"/>
    </xf>
    <xf numFmtId="164" fontId="11" fillId="4" borderId="26" xfId="138" applyNumberFormat="1" applyFont="1" applyFill="1" applyBorder="1" applyAlignment="1" applyProtection="1">
      <alignment horizontal="center"/>
      <protection locked="0"/>
    </xf>
    <xf numFmtId="169" fontId="11" fillId="20" borderId="97" xfId="1" applyNumberFormat="1" applyFont="1" applyFill="1" applyBorder="1" applyAlignment="1" applyProtection="1">
      <alignment horizontal="right" vertical="center" wrapText="1"/>
      <protection locked="0"/>
    </xf>
    <xf numFmtId="169" fontId="11" fillId="20" borderId="47" xfId="1" applyNumberFormat="1" applyFont="1" applyFill="1" applyBorder="1" applyAlignment="1" applyProtection="1">
      <alignment horizontal="right" vertical="center" wrapText="1"/>
      <protection locked="0"/>
    </xf>
    <xf numFmtId="1" fontId="11" fillId="5" borderId="15" xfId="138" applyNumberFormat="1" applyFont="1" applyFill="1" applyBorder="1" applyAlignment="1" applyProtection="1">
      <alignment horizontal="center" vertical="center" textRotation="90" wrapText="1"/>
      <protection locked="0"/>
    </xf>
    <xf numFmtId="1" fontId="11" fillId="5" borderId="17" xfId="138" applyNumberFormat="1" applyFont="1" applyFill="1" applyBorder="1" applyAlignment="1" applyProtection="1">
      <alignment horizontal="center" vertical="center" textRotation="90" wrapText="1"/>
      <protection locked="0"/>
    </xf>
    <xf numFmtId="1" fontId="11" fillId="5" borderId="18" xfId="138" applyNumberFormat="1" applyFont="1" applyFill="1" applyBorder="1" applyAlignment="1" applyProtection="1">
      <alignment horizontal="center" vertical="center" textRotation="90" wrapText="1"/>
      <protection locked="0"/>
    </xf>
    <xf numFmtId="1" fontId="11" fillId="5" borderId="19" xfId="138" applyNumberFormat="1" applyFont="1" applyFill="1" applyBorder="1" applyAlignment="1" applyProtection="1">
      <alignment horizontal="center" vertical="center" textRotation="90" wrapText="1"/>
      <protection locked="0"/>
    </xf>
    <xf numFmtId="1" fontId="11" fillId="5" borderId="20" xfId="138" applyNumberFormat="1" applyFont="1" applyFill="1" applyBorder="1" applyAlignment="1" applyProtection="1">
      <alignment horizontal="center" vertical="center" textRotation="90" wrapText="1"/>
      <protection locked="0"/>
    </xf>
    <xf numFmtId="1" fontId="11" fillId="5" borderId="22" xfId="138" applyNumberFormat="1" applyFont="1" applyFill="1" applyBorder="1" applyAlignment="1" applyProtection="1">
      <alignment horizontal="center" vertical="center" textRotation="90" wrapText="1"/>
      <protection locked="0"/>
    </xf>
    <xf numFmtId="0" fontId="14" fillId="4" borderId="65" xfId="138" applyFont="1" applyFill="1" applyBorder="1" applyAlignment="1" applyProtection="1">
      <alignment horizontal="left" vertical="center" wrapText="1"/>
      <protection locked="0"/>
    </xf>
    <xf numFmtId="0" fontId="14" fillId="4" borderId="66" xfId="138" applyFont="1" applyFill="1" applyBorder="1" applyAlignment="1" applyProtection="1">
      <alignment horizontal="left" vertical="center" wrapText="1"/>
      <protection locked="0"/>
    </xf>
    <xf numFmtId="0" fontId="14" fillId="4" borderId="67" xfId="138" applyFont="1" applyFill="1" applyBorder="1" applyAlignment="1" applyProtection="1">
      <alignment horizontal="left" vertical="center" wrapText="1"/>
      <protection locked="0"/>
    </xf>
    <xf numFmtId="0" fontId="14" fillId="20" borderId="65" xfId="138" applyFont="1" applyFill="1" applyBorder="1" applyAlignment="1" applyProtection="1">
      <alignment horizontal="left" vertical="center" wrapText="1"/>
      <protection locked="0"/>
    </xf>
    <xf numFmtId="0" fontId="14" fillId="20" borderId="66" xfId="138" applyFont="1" applyFill="1" applyBorder="1" applyAlignment="1" applyProtection="1">
      <alignment horizontal="left" vertical="center" wrapText="1"/>
      <protection locked="0"/>
    </xf>
    <xf numFmtId="0" fontId="14" fillId="20" borderId="67" xfId="138" applyFont="1" applyFill="1" applyBorder="1" applyAlignment="1" applyProtection="1">
      <alignment horizontal="left" vertical="center" wrapText="1"/>
      <protection locked="0"/>
    </xf>
    <xf numFmtId="0" fontId="10" fillId="0" borderId="52" xfId="138" applyFont="1" applyBorder="1" applyAlignment="1" applyProtection="1">
      <alignment horizontal="left" vertical="center" wrapText="1"/>
      <protection locked="0"/>
    </xf>
    <xf numFmtId="0" fontId="10" fillId="0" borderId="53" xfId="138" applyFont="1" applyBorder="1" applyAlignment="1" applyProtection="1">
      <alignment horizontal="left" vertical="center" wrapText="1"/>
      <protection locked="0"/>
    </xf>
    <xf numFmtId="0" fontId="10" fillId="0" borderId="54" xfId="138" applyFont="1" applyBorder="1" applyAlignment="1" applyProtection="1">
      <alignment horizontal="left" vertical="center" wrapText="1"/>
      <protection locked="0"/>
    </xf>
    <xf numFmtId="164" fontId="10" fillId="0" borderId="52" xfId="138" applyNumberFormat="1" applyFont="1" applyBorder="1" applyAlignment="1" applyProtection="1">
      <alignment horizontal="center"/>
      <protection locked="0"/>
    </xf>
    <xf numFmtId="164" fontId="10" fillId="0" borderId="53" xfId="138" applyNumberFormat="1" applyFont="1" applyBorder="1" applyAlignment="1" applyProtection="1">
      <alignment horizontal="center"/>
      <protection locked="0"/>
    </xf>
    <xf numFmtId="164" fontId="10" fillId="0" borderId="54" xfId="138" applyNumberFormat="1" applyFont="1" applyBorder="1" applyAlignment="1" applyProtection="1">
      <alignment horizontal="center"/>
      <protection locked="0"/>
    </xf>
    <xf numFmtId="164" fontId="11" fillId="20" borderId="65" xfId="138" applyNumberFormat="1" applyFont="1" applyFill="1" applyBorder="1" applyAlignment="1" applyProtection="1">
      <alignment horizontal="center"/>
      <protection locked="0"/>
    </xf>
    <xf numFmtId="164" fontId="11" fillId="20" borderId="66" xfId="138" applyNumberFormat="1" applyFont="1" applyFill="1" applyBorder="1" applyAlignment="1" applyProtection="1">
      <alignment horizontal="center"/>
      <protection locked="0"/>
    </xf>
    <xf numFmtId="164" fontId="11" fillId="20" borderId="67" xfId="138" applyNumberFormat="1" applyFont="1" applyFill="1" applyBorder="1" applyAlignment="1" applyProtection="1">
      <alignment horizontal="center"/>
      <protection locked="0"/>
    </xf>
    <xf numFmtId="0" fontId="10" fillId="0" borderId="77" xfId="138" applyFont="1" applyBorder="1" applyAlignment="1" applyProtection="1">
      <alignment horizontal="left" vertical="center" wrapText="1"/>
      <protection locked="0"/>
    </xf>
    <xf numFmtId="0" fontId="10" fillId="0" borderId="78" xfId="138" applyFont="1" applyBorder="1" applyAlignment="1" applyProtection="1">
      <alignment horizontal="left" vertical="center" wrapText="1"/>
      <protection locked="0"/>
    </xf>
    <xf numFmtId="0" fontId="10" fillId="0" borderId="106" xfId="138" applyFont="1" applyBorder="1" applyAlignment="1" applyProtection="1">
      <alignment horizontal="left" vertical="center" wrapText="1"/>
      <protection locked="0"/>
    </xf>
    <xf numFmtId="0" fontId="10" fillId="20" borderId="25" xfId="138" applyFont="1" applyFill="1" applyBorder="1" applyAlignment="1" applyProtection="1">
      <alignment horizontal="left" vertical="center" wrapText="1"/>
      <protection locked="0"/>
    </xf>
    <xf numFmtId="0" fontId="10" fillId="20" borderId="51" xfId="138" applyFont="1" applyFill="1" applyBorder="1" applyAlignment="1" applyProtection="1">
      <alignment horizontal="left" vertical="center" wrapText="1"/>
      <protection locked="0"/>
    </xf>
    <xf numFmtId="0" fontId="10" fillId="20" borderId="26" xfId="138" applyFont="1" applyFill="1" applyBorder="1" applyAlignment="1" applyProtection="1">
      <alignment horizontal="left" vertical="center" wrapText="1"/>
      <protection locked="0"/>
    </xf>
    <xf numFmtId="164" fontId="10" fillId="20" borderId="21" xfId="138" applyNumberFormat="1" applyFont="1" applyFill="1" applyBorder="1" applyAlignment="1" applyProtection="1">
      <alignment horizontal="right"/>
      <protection locked="0"/>
    </xf>
    <xf numFmtId="0" fontId="1" fillId="20" borderId="21" xfId="138" applyFont="1" applyFill="1" applyBorder="1" applyProtection="1">
      <protection locked="0"/>
    </xf>
    <xf numFmtId="0" fontId="1" fillId="20" borderId="22" xfId="138" applyFont="1" applyFill="1" applyBorder="1" applyProtection="1">
      <protection locked="0"/>
    </xf>
    <xf numFmtId="0" fontId="10" fillId="0" borderId="25" xfId="138" applyFont="1" applyBorder="1" applyAlignment="1" applyProtection="1">
      <alignment horizontal="center" vertical="center" wrapText="1"/>
      <protection locked="0"/>
    </xf>
    <xf numFmtId="0" fontId="10" fillId="0" borderId="51" xfId="138" applyFont="1" applyBorder="1" applyAlignment="1" applyProtection="1">
      <alignment horizontal="center" vertical="center" wrapText="1"/>
      <protection locked="0"/>
    </xf>
    <xf numFmtId="0" fontId="10" fillId="0" borderId="26" xfId="138" applyFont="1" applyBorder="1" applyAlignment="1" applyProtection="1">
      <alignment horizontal="center" vertical="center" wrapText="1"/>
      <protection locked="0"/>
    </xf>
    <xf numFmtId="0" fontId="11" fillId="20" borderId="55" xfId="138" applyFont="1" applyFill="1" applyBorder="1" applyAlignment="1" applyProtection="1">
      <alignment horizontal="center" vertical="center" textRotation="90" wrapText="1"/>
      <protection locked="0"/>
    </xf>
    <xf numFmtId="0" fontId="11" fillId="20" borderId="68" xfId="138" applyFont="1" applyFill="1" applyBorder="1" applyAlignment="1" applyProtection="1">
      <alignment horizontal="center" vertical="center" textRotation="90" wrapText="1"/>
      <protection locked="0"/>
    </xf>
    <xf numFmtId="0" fontId="11" fillId="20" borderId="82" xfId="138" applyFont="1" applyFill="1" applyBorder="1" applyAlignment="1" applyProtection="1">
      <alignment horizontal="center" vertical="center" textRotation="90" wrapText="1"/>
      <protection locked="0"/>
    </xf>
    <xf numFmtId="164" fontId="11" fillId="20" borderId="52" xfId="138" applyNumberFormat="1" applyFont="1" applyFill="1" applyBorder="1" applyAlignment="1" applyProtection="1">
      <alignment horizontal="center"/>
      <protection locked="0"/>
    </xf>
    <xf numFmtId="164" fontId="11" fillId="20" borderId="53" xfId="138" applyNumberFormat="1" applyFont="1" applyFill="1" applyBorder="1" applyAlignment="1" applyProtection="1">
      <alignment horizontal="center"/>
      <protection locked="0"/>
    </xf>
    <xf numFmtId="164" fontId="11" fillId="20" borderId="54" xfId="138" applyNumberFormat="1" applyFont="1" applyFill="1" applyBorder="1" applyAlignment="1" applyProtection="1">
      <alignment horizontal="center"/>
      <protection locked="0"/>
    </xf>
    <xf numFmtId="164" fontId="11" fillId="4" borderId="65" xfId="138" applyNumberFormat="1" applyFont="1" applyFill="1" applyBorder="1" applyAlignment="1" applyProtection="1">
      <alignment horizontal="center"/>
      <protection locked="0"/>
    </xf>
    <xf numFmtId="164" fontId="11" fillId="4" borderId="66" xfId="138" applyNumberFormat="1" applyFont="1" applyFill="1" applyBorder="1" applyAlignment="1" applyProtection="1">
      <alignment horizontal="center"/>
      <protection locked="0"/>
    </xf>
    <xf numFmtId="164" fontId="11" fillId="4" borderId="67" xfId="138" applyNumberFormat="1" applyFont="1" applyFill="1" applyBorder="1" applyAlignment="1" applyProtection="1">
      <alignment horizontal="center"/>
      <protection locked="0"/>
    </xf>
    <xf numFmtId="164" fontId="10" fillId="0" borderId="0" xfId="138" applyNumberFormat="1" applyFont="1" applyAlignment="1" applyProtection="1">
      <alignment horizontal="center"/>
      <protection locked="0"/>
    </xf>
    <xf numFmtId="169" fontId="11" fillId="20" borderId="98" xfId="1" applyNumberFormat="1" applyFont="1" applyFill="1" applyBorder="1" applyAlignment="1" applyProtection="1">
      <alignment horizontal="right" vertical="center" wrapText="1"/>
      <protection locked="0"/>
    </xf>
    <xf numFmtId="170" fontId="29" fillId="21" borderId="0" xfId="138" applyNumberFormat="1" applyFont="1" applyFill="1" applyAlignment="1" applyProtection="1">
      <alignment horizontal="center"/>
      <protection hidden="1"/>
    </xf>
    <xf numFmtId="0" fontId="29" fillId="21" borderId="0" xfId="138" applyFont="1" applyFill="1" applyProtection="1">
      <protection hidden="1"/>
    </xf>
    <xf numFmtId="0" fontId="29" fillId="21" borderId="19" xfId="138" applyFont="1" applyFill="1" applyBorder="1" applyProtection="1">
      <protection hidden="1"/>
    </xf>
    <xf numFmtId="0" fontId="30" fillId="21" borderId="0" xfId="138" applyFont="1" applyFill="1" applyProtection="1">
      <protection hidden="1"/>
    </xf>
    <xf numFmtId="0" fontId="29" fillId="21" borderId="20" xfId="138" applyFont="1" applyFill="1" applyBorder="1" applyProtection="1">
      <protection hidden="1"/>
    </xf>
    <xf numFmtId="0" fontId="29" fillId="21" borderId="21" xfId="138" applyFont="1" applyFill="1" applyBorder="1" applyProtection="1">
      <protection hidden="1"/>
    </xf>
    <xf numFmtId="0" fontId="29" fillId="21" borderId="22" xfId="138" applyFont="1" applyFill="1" applyBorder="1" applyProtection="1">
      <protection hidden="1"/>
    </xf>
    <xf numFmtId="0" fontId="10" fillId="20" borderId="25" xfId="138" applyFont="1" applyFill="1" applyBorder="1" applyAlignment="1" applyProtection="1">
      <alignment horizontal="left" vertical="center"/>
      <protection locked="0"/>
    </xf>
    <xf numFmtId="0" fontId="10" fillId="20" borderId="51" xfId="138" applyFont="1" applyFill="1" applyBorder="1" applyAlignment="1" applyProtection="1">
      <alignment horizontal="left" vertical="center"/>
      <protection locked="0"/>
    </xf>
    <xf numFmtId="0" fontId="10" fillId="20" borderId="26" xfId="138" applyFont="1" applyFill="1" applyBorder="1" applyAlignment="1" applyProtection="1">
      <alignment horizontal="left" vertical="center"/>
      <protection locked="0"/>
    </xf>
    <xf numFmtId="0" fontId="16" fillId="20" borderId="28" xfId="138" applyFont="1" applyFill="1" applyBorder="1" applyAlignment="1" applyProtection="1">
      <alignment horizontal="center"/>
      <protection locked="0"/>
    </xf>
    <xf numFmtId="0" fontId="16" fillId="20" borderId="94" xfId="138" applyFont="1" applyFill="1" applyBorder="1" applyAlignment="1" applyProtection="1">
      <alignment horizontal="center"/>
      <protection locked="0"/>
    </xf>
    <xf numFmtId="169" fontId="11" fillId="4" borderId="107" xfId="1" applyNumberFormat="1" applyFont="1" applyFill="1" applyBorder="1" applyAlignment="1" applyProtection="1">
      <alignment horizontal="right" vertical="center" wrapText="1"/>
      <protection locked="0"/>
    </xf>
    <xf numFmtId="3" fontId="27" fillId="21" borderId="0" xfId="138" applyNumberFormat="1" applyFont="1" applyFill="1" applyAlignment="1" applyProtection="1">
      <alignment horizontal="center"/>
      <protection locked="0"/>
    </xf>
    <xf numFmtId="3" fontId="27" fillId="21" borderId="19" xfId="138" applyNumberFormat="1" applyFont="1" applyFill="1" applyBorder="1" applyAlignment="1" applyProtection="1">
      <alignment horizontal="center"/>
      <protection locked="0"/>
    </xf>
    <xf numFmtId="170" fontId="13" fillId="12" borderId="25" xfId="138" applyNumberFormat="1" applyFont="1" applyFill="1" applyBorder="1" applyAlignment="1" applyProtection="1">
      <alignment horizontal="center"/>
      <protection locked="0"/>
    </xf>
    <xf numFmtId="170" fontId="13" fillId="12" borderId="51" xfId="138" applyNumberFormat="1" applyFont="1" applyFill="1" applyBorder="1" applyAlignment="1" applyProtection="1">
      <alignment horizontal="center"/>
      <protection locked="0"/>
    </xf>
    <xf numFmtId="170" fontId="13" fillId="12" borderId="26" xfId="138" applyNumberFormat="1" applyFont="1" applyFill="1" applyBorder="1" applyAlignment="1" applyProtection="1">
      <alignment horizontal="center"/>
      <protection locked="0"/>
    </xf>
    <xf numFmtId="0" fontId="16" fillId="20" borderId="18" xfId="138" applyFont="1" applyFill="1" applyBorder="1" applyAlignment="1" applyProtection="1">
      <alignment horizontal="left" vertical="center" wrapText="1"/>
      <protection locked="0"/>
    </xf>
    <xf numFmtId="0" fontId="1" fillId="20" borderId="0" xfId="138" applyFont="1" applyFill="1" applyProtection="1">
      <protection locked="0"/>
    </xf>
    <xf numFmtId="0" fontId="16" fillId="11" borderId="66" xfId="138" applyFont="1" applyFill="1" applyBorder="1" applyAlignment="1" applyProtection="1">
      <alignment horizontal="center"/>
      <protection locked="0"/>
    </xf>
    <xf numFmtId="0" fontId="1" fillId="3" borderId="66" xfId="138" applyFont="1" applyFill="1" applyBorder="1" applyProtection="1">
      <protection locked="0"/>
    </xf>
    <xf numFmtId="0" fontId="1" fillId="3" borderId="67" xfId="138" applyFont="1" applyFill="1" applyBorder="1" applyProtection="1">
      <protection locked="0"/>
    </xf>
    <xf numFmtId="0" fontId="16" fillId="20" borderId="91" xfId="138" applyFont="1" applyFill="1" applyBorder="1" applyAlignment="1" applyProtection="1">
      <alignment horizontal="left" vertical="center" wrapText="1"/>
      <protection locked="0"/>
    </xf>
    <xf numFmtId="0" fontId="31" fillId="18" borderId="0" xfId="138" applyFont="1" applyFill="1" applyAlignment="1" applyProtection="1">
      <alignment horizontal="center" vertical="center" wrapText="1"/>
      <protection hidden="1"/>
    </xf>
    <xf numFmtId="0" fontId="31" fillId="19" borderId="0" xfId="138" applyFont="1" applyFill="1" applyAlignment="1" applyProtection="1">
      <alignment vertical="center" wrapText="1"/>
      <protection hidden="1"/>
    </xf>
    <xf numFmtId="0" fontId="31" fillId="19" borderId="19" xfId="138" applyFont="1" applyFill="1" applyBorder="1" applyAlignment="1" applyProtection="1">
      <alignment vertical="center" wrapText="1"/>
      <protection hidden="1"/>
    </xf>
    <xf numFmtId="164" fontId="10" fillId="0" borderId="77" xfId="138" applyNumberFormat="1" applyFont="1" applyBorder="1" applyAlignment="1" applyProtection="1">
      <alignment horizontal="center"/>
      <protection locked="0"/>
    </xf>
    <xf numFmtId="164" fontId="10" fillId="0" borderId="78" xfId="138" applyNumberFormat="1" applyFont="1" applyBorder="1" applyAlignment="1" applyProtection="1">
      <alignment horizontal="center"/>
      <protection locked="0"/>
    </xf>
    <xf numFmtId="164" fontId="10" fillId="0" borderId="106" xfId="138" applyNumberFormat="1" applyFont="1" applyBorder="1" applyAlignment="1" applyProtection="1">
      <alignment horizontal="center"/>
      <protection locked="0"/>
    </xf>
    <xf numFmtId="0" fontId="16" fillId="4" borderId="25" xfId="138" applyFont="1" applyFill="1" applyBorder="1" applyAlignment="1" applyProtection="1">
      <alignment horizontal="left" vertical="center"/>
      <protection locked="0"/>
    </xf>
    <xf numFmtId="0" fontId="16" fillId="4" borderId="51" xfId="138" applyFont="1" applyFill="1" applyBorder="1" applyAlignment="1" applyProtection="1">
      <alignment horizontal="left" vertical="center"/>
      <protection locked="0"/>
    </xf>
    <xf numFmtId="3" fontId="16" fillId="4" borderId="51" xfId="138" applyNumberFormat="1" applyFont="1" applyFill="1" applyBorder="1" applyAlignment="1" applyProtection="1">
      <alignment horizontal="center" vertical="center"/>
      <protection locked="0"/>
    </xf>
    <xf numFmtId="0" fontId="16" fillId="4" borderId="51" xfId="138" applyFont="1" applyFill="1" applyBorder="1" applyAlignment="1" applyProtection="1">
      <alignment horizontal="center" vertical="center"/>
      <protection locked="0"/>
    </xf>
    <xf numFmtId="0" fontId="16" fillId="4" borderId="26" xfId="138" applyFont="1" applyFill="1" applyBorder="1" applyAlignment="1" applyProtection="1">
      <alignment horizontal="center" vertical="center"/>
      <protection locked="0"/>
    </xf>
    <xf numFmtId="0" fontId="12" fillId="4" borderId="15" xfId="138" applyFont="1" applyFill="1" applyBorder="1" applyAlignment="1" applyProtection="1">
      <alignment horizontal="center" wrapText="1"/>
      <protection locked="0"/>
    </xf>
    <xf numFmtId="0" fontId="12" fillId="4" borderId="16" xfId="138" applyFont="1" applyFill="1" applyBorder="1" applyAlignment="1" applyProtection="1">
      <alignment horizontal="center" wrapText="1"/>
      <protection locked="0"/>
    </xf>
    <xf numFmtId="0" fontId="12" fillId="4" borderId="17" xfId="138" applyFont="1" applyFill="1" applyBorder="1" applyAlignment="1" applyProtection="1">
      <alignment horizontal="center" wrapText="1"/>
      <protection locked="0"/>
    </xf>
    <xf numFmtId="0" fontId="12" fillId="4" borderId="18" xfId="138" applyFont="1" applyFill="1" applyBorder="1" applyAlignment="1" applyProtection="1">
      <alignment horizontal="center" wrapText="1"/>
      <protection locked="0"/>
    </xf>
    <xf numFmtId="0" fontId="12" fillId="4" borderId="0" xfId="138" applyFont="1" applyFill="1" applyAlignment="1" applyProtection="1">
      <alignment horizontal="center" wrapText="1"/>
      <protection locked="0"/>
    </xf>
    <xf numFmtId="0" fontId="12" fillId="4" borderId="19" xfId="138" applyFont="1" applyFill="1" applyBorder="1" applyAlignment="1" applyProtection="1">
      <alignment horizontal="center" wrapText="1"/>
      <protection locked="0"/>
    </xf>
    <xf numFmtId="164" fontId="11" fillId="20" borderId="25" xfId="138" applyNumberFormat="1" applyFont="1" applyFill="1" applyBorder="1" applyAlignment="1" applyProtection="1">
      <alignment horizontal="center"/>
      <protection locked="0"/>
    </xf>
    <xf numFmtId="164" fontId="11" fillId="20" borderId="51" xfId="138" applyNumberFormat="1" applyFont="1" applyFill="1" applyBorder="1" applyAlignment="1" applyProtection="1">
      <alignment horizontal="center"/>
      <protection locked="0"/>
    </xf>
    <xf numFmtId="164" fontId="11" fillId="20" borderId="26" xfId="138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</cellXfs>
  <cellStyles count="140">
    <cellStyle name="Millares" xfId="1" builtinId="3"/>
    <cellStyle name="Millares [0] 2" xfId="2" xr:uid="{00000000-0005-0000-0000-000003000000}"/>
    <cellStyle name="Millares [0] 3" xfId="3" xr:uid="{00000000-0005-0000-0000-000004000000}"/>
    <cellStyle name="Millares [0] 3 2" xfId="4" xr:uid="{00000000-0005-0000-0000-000005000000}"/>
    <cellStyle name="Millares [0] 4" xfId="5" xr:uid="{00000000-0005-0000-0000-000006000000}"/>
    <cellStyle name="Millares 10" xfId="6" xr:uid="{00000000-0005-0000-0000-000007000000}"/>
    <cellStyle name="Millares 10 2" xfId="7" xr:uid="{00000000-0005-0000-0000-000008000000}"/>
    <cellStyle name="Millares 11" xfId="8" xr:uid="{00000000-0005-0000-0000-000009000000}"/>
    <cellStyle name="Millares 11 2" xfId="9" xr:uid="{00000000-0005-0000-0000-00000A000000}"/>
    <cellStyle name="Millares 12" xfId="10" xr:uid="{00000000-0005-0000-0000-00000B000000}"/>
    <cellStyle name="Millares 12 2" xfId="11" xr:uid="{00000000-0005-0000-0000-00000C000000}"/>
    <cellStyle name="Millares 13" xfId="12" xr:uid="{00000000-0005-0000-0000-00000D000000}"/>
    <cellStyle name="Millares 13 2" xfId="13" xr:uid="{00000000-0005-0000-0000-00000E000000}"/>
    <cellStyle name="Millares 14" xfId="14" xr:uid="{00000000-0005-0000-0000-00000F000000}"/>
    <cellStyle name="Millares 14 2" xfId="15" xr:uid="{00000000-0005-0000-0000-000010000000}"/>
    <cellStyle name="Millares 15" xfId="16" xr:uid="{00000000-0005-0000-0000-000011000000}"/>
    <cellStyle name="Millares 15 2" xfId="17" xr:uid="{00000000-0005-0000-0000-000012000000}"/>
    <cellStyle name="Millares 16" xfId="18" xr:uid="{00000000-0005-0000-0000-000013000000}"/>
    <cellStyle name="Millares 16 2" xfId="19" xr:uid="{00000000-0005-0000-0000-000014000000}"/>
    <cellStyle name="Millares 17" xfId="20" xr:uid="{00000000-0005-0000-0000-000015000000}"/>
    <cellStyle name="Millares 17 2" xfId="21" xr:uid="{00000000-0005-0000-0000-000016000000}"/>
    <cellStyle name="Millares 18" xfId="22" xr:uid="{00000000-0005-0000-0000-000017000000}"/>
    <cellStyle name="Millares 18 2" xfId="23" xr:uid="{00000000-0005-0000-0000-000018000000}"/>
    <cellStyle name="Millares 19" xfId="24" xr:uid="{00000000-0005-0000-0000-000019000000}"/>
    <cellStyle name="Millares 19 2" xfId="25" xr:uid="{00000000-0005-0000-0000-00001A000000}"/>
    <cellStyle name="Millares 2" xfId="26" xr:uid="{00000000-0005-0000-0000-00001B000000}"/>
    <cellStyle name="Millares 2 2" xfId="27" xr:uid="{00000000-0005-0000-0000-00001C000000}"/>
    <cellStyle name="Millares 2 3" xfId="28" xr:uid="{00000000-0005-0000-0000-00001D000000}"/>
    <cellStyle name="Millares 20" xfId="29" xr:uid="{00000000-0005-0000-0000-00001E000000}"/>
    <cellStyle name="Millares 20 2" xfId="30" xr:uid="{00000000-0005-0000-0000-00001F000000}"/>
    <cellStyle name="Millares 21" xfId="31" xr:uid="{00000000-0005-0000-0000-000020000000}"/>
    <cellStyle name="Millares 21 2" xfId="32" xr:uid="{00000000-0005-0000-0000-000021000000}"/>
    <cellStyle name="Millares 22" xfId="33" xr:uid="{00000000-0005-0000-0000-000022000000}"/>
    <cellStyle name="Millares 22 2" xfId="34" xr:uid="{00000000-0005-0000-0000-000023000000}"/>
    <cellStyle name="Millares 23" xfId="35" xr:uid="{00000000-0005-0000-0000-000024000000}"/>
    <cellStyle name="Millares 23 2" xfId="36" xr:uid="{00000000-0005-0000-0000-000025000000}"/>
    <cellStyle name="Millares 24" xfId="37" xr:uid="{00000000-0005-0000-0000-000026000000}"/>
    <cellStyle name="Millares 24 2" xfId="38" xr:uid="{00000000-0005-0000-0000-000027000000}"/>
    <cellStyle name="Millares 25" xfId="39" xr:uid="{00000000-0005-0000-0000-000028000000}"/>
    <cellStyle name="Millares 25 2" xfId="40" xr:uid="{00000000-0005-0000-0000-000029000000}"/>
    <cellStyle name="Millares 26" xfId="41" xr:uid="{00000000-0005-0000-0000-00002A000000}"/>
    <cellStyle name="Millares 26 2" xfId="42" xr:uid="{00000000-0005-0000-0000-00002B000000}"/>
    <cellStyle name="Millares 27" xfId="43" xr:uid="{00000000-0005-0000-0000-00002C000000}"/>
    <cellStyle name="Millares 27 2" xfId="44" xr:uid="{00000000-0005-0000-0000-00002D000000}"/>
    <cellStyle name="Millares 28" xfId="45" xr:uid="{00000000-0005-0000-0000-00002E000000}"/>
    <cellStyle name="Millares 28 2" xfId="46" xr:uid="{00000000-0005-0000-0000-00002F000000}"/>
    <cellStyle name="Millares 29" xfId="47" xr:uid="{00000000-0005-0000-0000-000030000000}"/>
    <cellStyle name="Millares 29 2" xfId="48" xr:uid="{00000000-0005-0000-0000-000031000000}"/>
    <cellStyle name="Millares 3" xfId="49" xr:uid="{00000000-0005-0000-0000-000032000000}"/>
    <cellStyle name="Millares 30" xfId="50" xr:uid="{00000000-0005-0000-0000-000033000000}"/>
    <cellStyle name="Millares 30 2" xfId="51" xr:uid="{00000000-0005-0000-0000-000034000000}"/>
    <cellStyle name="Millares 31" xfId="52" xr:uid="{00000000-0005-0000-0000-000035000000}"/>
    <cellStyle name="Millares 31 2" xfId="53" xr:uid="{00000000-0005-0000-0000-000036000000}"/>
    <cellStyle name="Millares 32" xfId="54" xr:uid="{00000000-0005-0000-0000-000037000000}"/>
    <cellStyle name="Millares 32 2" xfId="55" xr:uid="{00000000-0005-0000-0000-000038000000}"/>
    <cellStyle name="Millares 33" xfId="56" xr:uid="{00000000-0005-0000-0000-000039000000}"/>
    <cellStyle name="Millares 33 2" xfId="57" xr:uid="{00000000-0005-0000-0000-00003A000000}"/>
    <cellStyle name="Millares 34" xfId="58" xr:uid="{00000000-0005-0000-0000-00003B000000}"/>
    <cellStyle name="Millares 34 2" xfId="59" xr:uid="{00000000-0005-0000-0000-00003C000000}"/>
    <cellStyle name="Millares 35" xfId="60" xr:uid="{00000000-0005-0000-0000-00003D000000}"/>
    <cellStyle name="Millares 35 2" xfId="61" xr:uid="{00000000-0005-0000-0000-00003E000000}"/>
    <cellStyle name="Millares 36" xfId="62" xr:uid="{00000000-0005-0000-0000-00003F000000}"/>
    <cellStyle name="Millares 36 2" xfId="63" xr:uid="{00000000-0005-0000-0000-000040000000}"/>
    <cellStyle name="Millares 37" xfId="64" xr:uid="{00000000-0005-0000-0000-000041000000}"/>
    <cellStyle name="Millares 37 2" xfId="65" xr:uid="{00000000-0005-0000-0000-000042000000}"/>
    <cellStyle name="Millares 38" xfId="66" xr:uid="{00000000-0005-0000-0000-000043000000}"/>
    <cellStyle name="Millares 38 2" xfId="67" xr:uid="{00000000-0005-0000-0000-000044000000}"/>
    <cellStyle name="Millares 39" xfId="68" xr:uid="{00000000-0005-0000-0000-000045000000}"/>
    <cellStyle name="Millares 39 2" xfId="69" xr:uid="{00000000-0005-0000-0000-000046000000}"/>
    <cellStyle name="Millares 4" xfId="70" xr:uid="{00000000-0005-0000-0000-000047000000}"/>
    <cellStyle name="Millares 4 2" xfId="71" xr:uid="{00000000-0005-0000-0000-000048000000}"/>
    <cellStyle name="Millares 40" xfId="72" xr:uid="{00000000-0005-0000-0000-000049000000}"/>
    <cellStyle name="Millares 40 2" xfId="73" xr:uid="{00000000-0005-0000-0000-00004A000000}"/>
    <cellStyle name="Millares 41" xfId="74" xr:uid="{00000000-0005-0000-0000-00004B000000}"/>
    <cellStyle name="Millares 41 2" xfId="75" xr:uid="{00000000-0005-0000-0000-00004C000000}"/>
    <cellStyle name="Millares 42" xfId="76" xr:uid="{00000000-0005-0000-0000-00004D000000}"/>
    <cellStyle name="Millares 42 2" xfId="77" xr:uid="{00000000-0005-0000-0000-00004E000000}"/>
    <cellStyle name="Millares 43" xfId="78" xr:uid="{00000000-0005-0000-0000-00004F000000}"/>
    <cellStyle name="Millares 43 2" xfId="79" xr:uid="{00000000-0005-0000-0000-000050000000}"/>
    <cellStyle name="Millares 44" xfId="80" xr:uid="{00000000-0005-0000-0000-000051000000}"/>
    <cellStyle name="Millares 44 2" xfId="81" xr:uid="{00000000-0005-0000-0000-000052000000}"/>
    <cellStyle name="Millares 45" xfId="82" xr:uid="{00000000-0005-0000-0000-000053000000}"/>
    <cellStyle name="Millares 45 2" xfId="83" xr:uid="{00000000-0005-0000-0000-000054000000}"/>
    <cellStyle name="Millares 46" xfId="84" xr:uid="{00000000-0005-0000-0000-000055000000}"/>
    <cellStyle name="Millares 46 2" xfId="85" xr:uid="{00000000-0005-0000-0000-000056000000}"/>
    <cellStyle name="Millares 47" xfId="86" xr:uid="{00000000-0005-0000-0000-000057000000}"/>
    <cellStyle name="Millares 47 2" xfId="87" xr:uid="{00000000-0005-0000-0000-000058000000}"/>
    <cellStyle name="Millares 48" xfId="88" xr:uid="{00000000-0005-0000-0000-000059000000}"/>
    <cellStyle name="Millares 48 2" xfId="89" xr:uid="{00000000-0005-0000-0000-00005A000000}"/>
    <cellStyle name="Millares 49" xfId="90" xr:uid="{00000000-0005-0000-0000-00005B000000}"/>
    <cellStyle name="Millares 49 2" xfId="91" xr:uid="{00000000-0005-0000-0000-00005C000000}"/>
    <cellStyle name="Millares 5" xfId="92" xr:uid="{00000000-0005-0000-0000-00005D000000}"/>
    <cellStyle name="Millares 5 2" xfId="93" xr:uid="{00000000-0005-0000-0000-00005E000000}"/>
    <cellStyle name="Millares 50" xfId="94" xr:uid="{00000000-0005-0000-0000-00005F000000}"/>
    <cellStyle name="Millares 50 2" xfId="95" xr:uid="{00000000-0005-0000-0000-000060000000}"/>
    <cellStyle name="Millares 51" xfId="96" xr:uid="{00000000-0005-0000-0000-000061000000}"/>
    <cellStyle name="Millares 51 2" xfId="97" xr:uid="{00000000-0005-0000-0000-000062000000}"/>
    <cellStyle name="Millares 52" xfId="98" xr:uid="{00000000-0005-0000-0000-000063000000}"/>
    <cellStyle name="Millares 52 2" xfId="99" xr:uid="{00000000-0005-0000-0000-000064000000}"/>
    <cellStyle name="Millares 53" xfId="100" xr:uid="{00000000-0005-0000-0000-000065000000}"/>
    <cellStyle name="Millares 53 2" xfId="101" xr:uid="{00000000-0005-0000-0000-000066000000}"/>
    <cellStyle name="Millares 54" xfId="102" xr:uid="{00000000-0005-0000-0000-000067000000}"/>
    <cellStyle name="Millares 54 2" xfId="103" xr:uid="{00000000-0005-0000-0000-000068000000}"/>
    <cellStyle name="Millares 55" xfId="104" xr:uid="{00000000-0005-0000-0000-000069000000}"/>
    <cellStyle name="Millares 56" xfId="105" xr:uid="{00000000-0005-0000-0000-00006A000000}"/>
    <cellStyle name="Millares 57" xfId="106" xr:uid="{00000000-0005-0000-0000-00006B000000}"/>
    <cellStyle name="Millares 58" xfId="107" xr:uid="{00000000-0005-0000-0000-00006C000000}"/>
    <cellStyle name="Millares 59" xfId="108" xr:uid="{00000000-0005-0000-0000-00006D000000}"/>
    <cellStyle name="Millares 6" xfId="109" xr:uid="{00000000-0005-0000-0000-00006E000000}"/>
    <cellStyle name="Millares 6 2" xfId="110" xr:uid="{00000000-0005-0000-0000-00006F000000}"/>
    <cellStyle name="Millares 60" xfId="111" xr:uid="{00000000-0005-0000-0000-000070000000}"/>
    <cellStyle name="Millares 61" xfId="112" xr:uid="{00000000-0005-0000-0000-000071000000}"/>
    <cellStyle name="Millares 62" xfId="113" xr:uid="{00000000-0005-0000-0000-000072000000}"/>
    <cellStyle name="Millares 63" xfId="139" xr:uid="{A71FCAB7-E27F-492A-8F7C-BA1C211C4AF0}"/>
    <cellStyle name="Millares 7" xfId="114" xr:uid="{00000000-0005-0000-0000-000073000000}"/>
    <cellStyle name="Millares 7 2" xfId="115" xr:uid="{00000000-0005-0000-0000-000074000000}"/>
    <cellStyle name="Millares 8" xfId="116" xr:uid="{00000000-0005-0000-0000-000075000000}"/>
    <cellStyle name="Millares 8 2" xfId="117" xr:uid="{00000000-0005-0000-0000-000076000000}"/>
    <cellStyle name="Millares 9" xfId="118" xr:uid="{00000000-0005-0000-0000-000077000000}"/>
    <cellStyle name="Millares 9 2" xfId="119" xr:uid="{00000000-0005-0000-0000-000078000000}"/>
    <cellStyle name="Moneda [0] 2" xfId="120" xr:uid="{00000000-0005-0000-0000-00007B000000}"/>
    <cellStyle name="Moneda [0] 2 2" xfId="121" xr:uid="{00000000-0005-0000-0000-00007C000000}"/>
    <cellStyle name="Moneda [0] 3" xfId="122" xr:uid="{00000000-0005-0000-0000-00007D000000}"/>
    <cellStyle name="Moneda [0] 3 2" xfId="123" xr:uid="{00000000-0005-0000-0000-00007E000000}"/>
    <cellStyle name="Moneda [0] 4" xfId="124" xr:uid="{00000000-0005-0000-0000-00007F000000}"/>
    <cellStyle name="Moneda 2" xfId="125" xr:uid="{00000000-0005-0000-0000-000080000000}"/>
    <cellStyle name="Moneda 2 2" xfId="126" xr:uid="{00000000-0005-0000-0000-000081000000}"/>
    <cellStyle name="Moneda 3" xfId="127" xr:uid="{00000000-0005-0000-0000-000082000000}"/>
    <cellStyle name="Moneda 4" xfId="128" xr:uid="{00000000-0005-0000-0000-000083000000}"/>
    <cellStyle name="Normal" xfId="0" builtinId="0"/>
    <cellStyle name="Normal 2" xfId="129" xr:uid="{00000000-0005-0000-0000-000085000000}"/>
    <cellStyle name="Normal 3" xfId="130" xr:uid="{00000000-0005-0000-0000-000086000000}"/>
    <cellStyle name="Normal 4" xfId="131" xr:uid="{00000000-0005-0000-0000-000087000000}"/>
    <cellStyle name="Normal 5" xfId="132" xr:uid="{00000000-0005-0000-0000-000088000000}"/>
    <cellStyle name="Normal 6" xfId="138" xr:uid="{29F7652A-DA70-4701-BB6E-87861F275C72}"/>
    <cellStyle name="Porcentaje" xfId="133" builtinId="5"/>
    <cellStyle name="Porcentaje 2" xfId="134" xr:uid="{00000000-0005-0000-0000-00008A000000}"/>
    <cellStyle name="Porcentaje 3" xfId="135" xr:uid="{00000000-0005-0000-0000-00008B000000}"/>
    <cellStyle name="Porcentaje 3 2" xfId="136" xr:uid="{00000000-0005-0000-0000-00008C000000}"/>
    <cellStyle name="Porcentaje 4" xfId="137" xr:uid="{00000000-0005-0000-0000-00008D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66"/>
      <color rgb="FF0000FF"/>
      <color rgb="FFEBF0F1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29901</xdr:rowOff>
    </xdr:from>
    <xdr:to>
      <xdr:col>10</xdr:col>
      <xdr:colOff>65315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C63CF5-2E84-466E-969C-EA607BB4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86" y="258501"/>
          <a:ext cx="2748643" cy="764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nrodriguez016/Mis%20documentos/usb/PEPSI%20Y%20PQ/WINDOWS/TEMP/Personal/Personal%20Deisy/New%20Folder/Decl%20ICA%20II%20Bimestre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Industria y Comercio"/>
      <sheetName val="ICA"/>
      <sheetName val="descuentos condicionados"/>
      <sheetName val="Formulario Retenciones ICA"/>
      <sheetName val="Liquidacion privada Rte ICA"/>
      <sheetName val="ANALITICOS"/>
      <sheetName val="Comparativo"/>
      <sheetName val="RTEICA 4.14"/>
      <sheetName val="RTEICA 6.9"/>
      <sheetName val="RTEICA 9.66"/>
      <sheetName val="RTEICA 11.04"/>
      <sheetName val="RTEICA 13.8"/>
      <sheetName val="MAYOR"/>
      <sheetName val="Mayor AS400 "/>
    </sheetNames>
    <sheetDataSet>
      <sheetData sheetId="0" refreshError="1"/>
      <sheetData sheetId="1">
        <row r="60">
          <cell r="B60" t="str">
            <v>RENGLON</v>
          </cell>
          <cell r="C60" t="str">
            <v>DESCRIPCION</v>
          </cell>
          <cell r="D60" t="str">
            <v>VALOR</v>
          </cell>
        </row>
        <row r="61">
          <cell r="B61">
            <v>13</v>
          </cell>
          <cell r="C61" t="str">
            <v>TOTAL INGRESOS ORDINARIOS Y EXTRAORDINARIOS DEL PERIODO</v>
          </cell>
          <cell r="D61">
            <v>31524057000</v>
          </cell>
        </row>
        <row r="62">
          <cell r="B62">
            <v>14</v>
          </cell>
          <cell r="C62" t="str">
            <v>Menos TOTAL INGRESOS OBTENIDOS FUERO DEL DISTRITO CAPITAL</v>
          </cell>
          <cell r="D62">
            <v>0</v>
          </cell>
        </row>
        <row r="63">
          <cell r="B63">
            <v>15</v>
          </cell>
          <cell r="C63" t="str">
            <v>TOTAL INGRESOS BRUTOS OBTENIDOS EN EL DISTRITO CAPITAL</v>
          </cell>
          <cell r="D63">
            <v>31524057000</v>
          </cell>
        </row>
        <row r="64">
          <cell r="B64">
            <v>16</v>
          </cell>
          <cell r="C64" t="str">
            <v>Menos DEVOLUCIONES, REBAJAS Y DESCUENTOS</v>
          </cell>
          <cell r="D64">
            <v>1931006000</v>
          </cell>
        </row>
        <row r="65">
          <cell r="B65">
            <v>17</v>
          </cell>
          <cell r="C65" t="str">
            <v>Menos DEDUCCIONES, EXENCIONES Y ACTIVIDADES NO SUJETAS</v>
          </cell>
          <cell r="D65">
            <v>2388442000</v>
          </cell>
        </row>
        <row r="66">
          <cell r="B66">
            <v>18</v>
          </cell>
          <cell r="C66" t="str">
            <v>TOTAL INGRESOS NETOS GRAVABLES (Renglón 15 - 16 - 17)</v>
          </cell>
          <cell r="D66">
            <v>27204609000</v>
          </cell>
        </row>
        <row r="67">
          <cell r="B67">
            <v>19</v>
          </cell>
          <cell r="C67" t="str">
            <v>IMPUESTO DE INDUSTRIA Y COMERCIO</v>
          </cell>
          <cell r="D67">
            <v>300339000</v>
          </cell>
        </row>
        <row r="68">
          <cell r="B68">
            <v>20</v>
          </cell>
          <cell r="C68" t="str">
            <v>Más IMPUESTO DE AVISOS Y TABLEROS (15% del renglón 19)</v>
          </cell>
          <cell r="D68">
            <v>45051000</v>
          </cell>
        </row>
        <row r="69">
          <cell r="B69">
            <v>21</v>
          </cell>
          <cell r="C69" t="str">
            <v>Más VALOR TOTAL UNIDADES COMERCIALES ADICIONALES</v>
          </cell>
          <cell r="D69">
            <v>0</v>
          </cell>
        </row>
        <row r="70">
          <cell r="B70">
            <v>22</v>
          </cell>
          <cell r="C70" t="str">
            <v>TOTAL IMPUESTOS A CARGO (Renglón 19 + 20 + 21)</v>
          </cell>
          <cell r="D70">
            <v>345390000</v>
          </cell>
        </row>
        <row r="71">
          <cell r="B71">
            <v>23</v>
          </cell>
          <cell r="C71" t="str">
            <v>Menos VALOR QUE LE RETUVIERON A TÍTULO ICA</v>
          </cell>
          <cell r="D71">
            <v>0</v>
          </cell>
        </row>
        <row r="72">
          <cell r="B72">
            <v>24</v>
          </cell>
          <cell r="C72" t="str">
            <v>TOTAL IMPUESTO LIQUIDADO (Renglón 22 - 23)</v>
          </cell>
          <cell r="D72">
            <v>345390000</v>
          </cell>
        </row>
        <row r="73">
          <cell r="B73">
            <v>25</v>
          </cell>
          <cell r="C73" t="str">
            <v xml:space="preserve">TOTAL RETENCIONES COMO AGENTE RETENEDOR </v>
          </cell>
          <cell r="D73">
            <v>0</v>
          </cell>
        </row>
        <row r="74">
          <cell r="B74">
            <v>26</v>
          </cell>
          <cell r="C74" t="str">
            <v>VALOR TOTAL SANCIONES</v>
          </cell>
          <cell r="D74">
            <v>0</v>
          </cell>
        </row>
        <row r="75">
          <cell r="B75">
            <v>27</v>
          </cell>
          <cell r="C75" t="str">
            <v>TOTAL SALDO A CARGO (Rengón 24 + 25 + 26)</v>
          </cell>
          <cell r="D75">
            <v>345390000</v>
          </cell>
        </row>
        <row r="76">
          <cell r="B76">
            <v>28</v>
          </cell>
          <cell r="C76" t="str">
            <v>VALOR A PAGAR</v>
          </cell>
          <cell r="D76">
            <v>345390000</v>
          </cell>
        </row>
        <row r="77">
          <cell r="B77">
            <v>29</v>
          </cell>
          <cell r="C77" t="str">
            <v>Más INTERESES DE MORA</v>
          </cell>
          <cell r="D77">
            <v>0</v>
          </cell>
        </row>
        <row r="78">
          <cell r="B78">
            <v>30</v>
          </cell>
          <cell r="C78" t="str">
            <v>TOTAL A PAGAR (Rengón 28 +29)</v>
          </cell>
          <cell r="D78">
            <v>345390000</v>
          </cell>
        </row>
        <row r="79">
          <cell r="B79">
            <v>31</v>
          </cell>
          <cell r="C79" t="str">
            <v>PAGO VOLUNTARIO (10% del renglón 22)</v>
          </cell>
          <cell r="D79">
            <v>0</v>
          </cell>
        </row>
        <row r="80">
          <cell r="B80">
            <v>32</v>
          </cell>
          <cell r="C80" t="str">
            <v>TOTAL CON PAGO VOLUNTARIO (Renglón 30 + 31)</v>
          </cell>
          <cell r="D80">
            <v>345390000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515D-A5ED-4241-8AFB-AFFBCEBEFC41}">
  <sheetPr codeName="Hoja1"/>
  <dimension ref="A1:BU1001"/>
  <sheetViews>
    <sheetView showGridLines="0" tabSelected="1" view="pageLayout" topLeftCell="A40" zoomScale="70" zoomScaleNormal="85" zoomScalePageLayoutView="70" workbookViewId="0">
      <selection activeCell="AL42" sqref="AL42:AZ42"/>
    </sheetView>
  </sheetViews>
  <sheetFormatPr baseColWidth="10" defaultColWidth="12.5546875" defaultRowHeight="15" customHeight="1" x14ac:dyDescent="0.3"/>
  <cols>
    <col min="1" max="1" width="3.44140625" style="26" customWidth="1"/>
    <col min="2" max="2" width="6.5546875" style="26" customWidth="1"/>
    <col min="3" max="3" width="3" style="26" customWidth="1"/>
    <col min="4" max="4" width="4.5546875" style="26" customWidth="1"/>
    <col min="5" max="5" width="2.44140625" style="26" customWidth="1"/>
    <col min="6" max="6" width="3.5546875" style="26" customWidth="1"/>
    <col min="7" max="7" width="4" style="26" customWidth="1"/>
    <col min="8" max="8" width="4.88671875" style="26" customWidth="1"/>
    <col min="9" max="9" width="7.44140625" style="26" customWidth="1"/>
    <col min="10" max="10" width="4.5546875" style="26" customWidth="1"/>
    <col min="11" max="11" width="9.21875" style="26" customWidth="1"/>
    <col min="12" max="12" width="4" style="26" customWidth="1"/>
    <col min="13" max="13" width="2.44140625" style="26" customWidth="1"/>
    <col min="14" max="14" width="4.44140625" style="26" customWidth="1"/>
    <col min="15" max="15" width="5.44140625" style="26" customWidth="1"/>
    <col min="16" max="16" width="6.5546875" style="26" customWidth="1"/>
    <col min="17" max="19" width="3.44140625" style="26" customWidth="1"/>
    <col min="20" max="20" width="1.88671875" style="26" customWidth="1"/>
    <col min="21" max="21" width="2.5546875" style="26" hidden="1" customWidth="1"/>
    <col min="22" max="22" width="5.44140625" style="26" customWidth="1"/>
    <col min="23" max="24" width="4.44140625" style="26" customWidth="1"/>
    <col min="25" max="25" width="4.5546875" style="26" customWidth="1"/>
    <col min="26" max="26" width="6.44140625" style="26" customWidth="1"/>
    <col min="27" max="27" width="4.44140625" style="26" customWidth="1"/>
    <col min="28" max="28" width="1.5546875" style="26" customWidth="1"/>
    <col min="29" max="29" width="5.5546875" style="26" customWidth="1"/>
    <col min="30" max="30" width="2.44140625" style="26" customWidth="1"/>
    <col min="31" max="31" width="5.6640625" style="26" customWidth="1"/>
    <col min="32" max="35" width="1.5546875" style="26" customWidth="1"/>
    <col min="36" max="36" width="24.5546875" style="26" customWidth="1"/>
    <col min="37" max="37" width="8.6640625" style="33" customWidth="1"/>
    <col min="38" max="38" width="2.44140625" style="26" customWidth="1"/>
    <col min="39" max="39" width="1.44140625" style="26" customWidth="1"/>
    <col min="40" max="40" width="1.5546875" style="26" customWidth="1"/>
    <col min="41" max="41" width="0.44140625" style="26" customWidth="1"/>
    <col min="42" max="45" width="1.44140625" style="26" customWidth="1"/>
    <col min="46" max="46" width="0.44140625" style="26" customWidth="1"/>
    <col min="47" max="47" width="0.5546875" style="26" customWidth="1"/>
    <col min="48" max="48" width="3.5546875" style="26" customWidth="1"/>
    <col min="49" max="50" width="0.5546875" style="26" customWidth="1"/>
    <col min="51" max="51" width="5" style="26" customWidth="1"/>
    <col min="52" max="52" width="8.5546875" style="26" customWidth="1"/>
    <col min="53" max="57" width="1.5546875" style="26" customWidth="1"/>
    <col min="58" max="71" width="1.5546875" style="26" hidden="1" customWidth="1"/>
    <col min="72" max="83" width="0" style="26" hidden="1" customWidth="1"/>
    <col min="84" max="256" width="12.5546875" style="26"/>
    <col min="257" max="257" width="3.44140625" style="26" customWidth="1"/>
    <col min="258" max="258" width="4.44140625" style="26" customWidth="1"/>
    <col min="259" max="259" width="3" style="26" customWidth="1"/>
    <col min="260" max="261" width="2.44140625" style="26" customWidth="1"/>
    <col min="262" max="262" width="3.5546875" style="26" customWidth="1"/>
    <col min="263" max="263" width="2.5546875" style="26" customWidth="1"/>
    <col min="264" max="264" width="3.44140625" style="26" customWidth="1"/>
    <col min="265" max="265" width="4.44140625" style="26" customWidth="1"/>
    <col min="266" max="266" width="4.5546875" style="26" customWidth="1"/>
    <col min="267" max="267" width="9.88671875" style="26" customWidth="1"/>
    <col min="268" max="268" width="4" style="26" customWidth="1"/>
    <col min="269" max="269" width="2.44140625" style="26" customWidth="1"/>
    <col min="270" max="270" width="4.44140625" style="26" customWidth="1"/>
    <col min="271" max="271" width="5.44140625" style="26" customWidth="1"/>
    <col min="272" max="272" width="6.5546875" style="26" customWidth="1"/>
    <col min="273" max="275" width="3.44140625" style="26" customWidth="1"/>
    <col min="276" max="276" width="1.88671875" style="26" customWidth="1"/>
    <col min="277" max="277" width="0" style="26" hidden="1" customWidth="1"/>
    <col min="278" max="278" width="3.6640625" style="26" customWidth="1"/>
    <col min="279" max="280" width="4.44140625" style="26" customWidth="1"/>
    <col min="281" max="281" width="4.5546875" style="26" customWidth="1"/>
    <col min="282" max="282" width="6.44140625" style="26" customWidth="1"/>
    <col min="283" max="283" width="4.44140625" style="26" customWidth="1"/>
    <col min="284" max="284" width="1.5546875" style="26" customWidth="1"/>
    <col min="285" max="285" width="5.5546875" style="26" customWidth="1"/>
    <col min="286" max="286" width="2.44140625" style="26" customWidth="1"/>
    <col min="287" max="287" width="5.6640625" style="26" customWidth="1"/>
    <col min="288" max="291" width="1.5546875" style="26" customWidth="1"/>
    <col min="292" max="292" width="24.5546875" style="26" customWidth="1"/>
    <col min="293" max="293" width="8.6640625" style="26" customWidth="1"/>
    <col min="294" max="294" width="2.44140625" style="26" customWidth="1"/>
    <col min="295" max="295" width="1.44140625" style="26" customWidth="1"/>
    <col min="296" max="296" width="1.5546875" style="26" customWidth="1"/>
    <col min="297" max="297" width="0.44140625" style="26" customWidth="1"/>
    <col min="298" max="301" width="1.44140625" style="26" customWidth="1"/>
    <col min="302" max="302" width="0.44140625" style="26" customWidth="1"/>
    <col min="303" max="303" width="0.5546875" style="26" customWidth="1"/>
    <col min="304" max="304" width="3.5546875" style="26" customWidth="1"/>
    <col min="305" max="306" width="0.5546875" style="26" customWidth="1"/>
    <col min="307" max="307" width="5" style="26" customWidth="1"/>
    <col min="308" max="308" width="8.5546875" style="26" customWidth="1"/>
    <col min="309" max="327" width="1.5546875" style="26" customWidth="1"/>
    <col min="328" max="512" width="12.5546875" style="26"/>
    <col min="513" max="513" width="3.44140625" style="26" customWidth="1"/>
    <col min="514" max="514" width="4.44140625" style="26" customWidth="1"/>
    <col min="515" max="515" width="3" style="26" customWidth="1"/>
    <col min="516" max="517" width="2.44140625" style="26" customWidth="1"/>
    <col min="518" max="518" width="3.5546875" style="26" customWidth="1"/>
    <col min="519" max="519" width="2.5546875" style="26" customWidth="1"/>
    <col min="520" max="520" width="3.44140625" style="26" customWidth="1"/>
    <col min="521" max="521" width="4.44140625" style="26" customWidth="1"/>
    <col min="522" max="522" width="4.5546875" style="26" customWidth="1"/>
    <col min="523" max="523" width="9.88671875" style="26" customWidth="1"/>
    <col min="524" max="524" width="4" style="26" customWidth="1"/>
    <col min="525" max="525" width="2.44140625" style="26" customWidth="1"/>
    <col min="526" max="526" width="4.44140625" style="26" customWidth="1"/>
    <col min="527" max="527" width="5.44140625" style="26" customWidth="1"/>
    <col min="528" max="528" width="6.5546875" style="26" customWidth="1"/>
    <col min="529" max="531" width="3.44140625" style="26" customWidth="1"/>
    <col min="532" max="532" width="1.88671875" style="26" customWidth="1"/>
    <col min="533" max="533" width="0" style="26" hidden="1" customWidth="1"/>
    <col min="534" max="534" width="3.6640625" style="26" customWidth="1"/>
    <col min="535" max="536" width="4.44140625" style="26" customWidth="1"/>
    <col min="537" max="537" width="4.5546875" style="26" customWidth="1"/>
    <col min="538" max="538" width="6.44140625" style="26" customWidth="1"/>
    <col min="539" max="539" width="4.44140625" style="26" customWidth="1"/>
    <col min="540" max="540" width="1.5546875" style="26" customWidth="1"/>
    <col min="541" max="541" width="5.5546875" style="26" customWidth="1"/>
    <col min="542" max="542" width="2.44140625" style="26" customWidth="1"/>
    <col min="543" max="543" width="5.6640625" style="26" customWidth="1"/>
    <col min="544" max="547" width="1.5546875" style="26" customWidth="1"/>
    <col min="548" max="548" width="24.5546875" style="26" customWidth="1"/>
    <col min="549" max="549" width="8.6640625" style="26" customWidth="1"/>
    <col min="550" max="550" width="2.44140625" style="26" customWidth="1"/>
    <col min="551" max="551" width="1.44140625" style="26" customWidth="1"/>
    <col min="552" max="552" width="1.5546875" style="26" customWidth="1"/>
    <col min="553" max="553" width="0.44140625" style="26" customWidth="1"/>
    <col min="554" max="557" width="1.44140625" style="26" customWidth="1"/>
    <col min="558" max="558" width="0.44140625" style="26" customWidth="1"/>
    <col min="559" max="559" width="0.5546875" style="26" customWidth="1"/>
    <col min="560" max="560" width="3.5546875" style="26" customWidth="1"/>
    <col min="561" max="562" width="0.5546875" style="26" customWidth="1"/>
    <col min="563" max="563" width="5" style="26" customWidth="1"/>
    <col min="564" max="564" width="8.5546875" style="26" customWidth="1"/>
    <col min="565" max="583" width="1.5546875" style="26" customWidth="1"/>
    <col min="584" max="768" width="12.5546875" style="26"/>
    <col min="769" max="769" width="3.44140625" style="26" customWidth="1"/>
    <col min="770" max="770" width="4.44140625" style="26" customWidth="1"/>
    <col min="771" max="771" width="3" style="26" customWidth="1"/>
    <col min="772" max="773" width="2.44140625" style="26" customWidth="1"/>
    <col min="774" max="774" width="3.5546875" style="26" customWidth="1"/>
    <col min="775" max="775" width="2.5546875" style="26" customWidth="1"/>
    <col min="776" max="776" width="3.44140625" style="26" customWidth="1"/>
    <col min="777" max="777" width="4.44140625" style="26" customWidth="1"/>
    <col min="778" max="778" width="4.5546875" style="26" customWidth="1"/>
    <col min="779" max="779" width="9.88671875" style="26" customWidth="1"/>
    <col min="780" max="780" width="4" style="26" customWidth="1"/>
    <col min="781" max="781" width="2.44140625" style="26" customWidth="1"/>
    <col min="782" max="782" width="4.44140625" style="26" customWidth="1"/>
    <col min="783" max="783" width="5.44140625" style="26" customWidth="1"/>
    <col min="784" max="784" width="6.5546875" style="26" customWidth="1"/>
    <col min="785" max="787" width="3.44140625" style="26" customWidth="1"/>
    <col min="788" max="788" width="1.88671875" style="26" customWidth="1"/>
    <col min="789" max="789" width="0" style="26" hidden="1" customWidth="1"/>
    <col min="790" max="790" width="3.6640625" style="26" customWidth="1"/>
    <col min="791" max="792" width="4.44140625" style="26" customWidth="1"/>
    <col min="793" max="793" width="4.5546875" style="26" customWidth="1"/>
    <col min="794" max="794" width="6.44140625" style="26" customWidth="1"/>
    <col min="795" max="795" width="4.44140625" style="26" customWidth="1"/>
    <col min="796" max="796" width="1.5546875" style="26" customWidth="1"/>
    <col min="797" max="797" width="5.5546875" style="26" customWidth="1"/>
    <col min="798" max="798" width="2.44140625" style="26" customWidth="1"/>
    <col min="799" max="799" width="5.6640625" style="26" customWidth="1"/>
    <col min="800" max="803" width="1.5546875" style="26" customWidth="1"/>
    <col min="804" max="804" width="24.5546875" style="26" customWidth="1"/>
    <col min="805" max="805" width="8.6640625" style="26" customWidth="1"/>
    <col min="806" max="806" width="2.44140625" style="26" customWidth="1"/>
    <col min="807" max="807" width="1.44140625" style="26" customWidth="1"/>
    <col min="808" max="808" width="1.5546875" style="26" customWidth="1"/>
    <col min="809" max="809" width="0.44140625" style="26" customWidth="1"/>
    <col min="810" max="813" width="1.44140625" style="26" customWidth="1"/>
    <col min="814" max="814" width="0.44140625" style="26" customWidth="1"/>
    <col min="815" max="815" width="0.5546875" style="26" customWidth="1"/>
    <col min="816" max="816" width="3.5546875" style="26" customWidth="1"/>
    <col min="817" max="818" width="0.5546875" style="26" customWidth="1"/>
    <col min="819" max="819" width="5" style="26" customWidth="1"/>
    <col min="820" max="820" width="8.5546875" style="26" customWidth="1"/>
    <col min="821" max="839" width="1.5546875" style="26" customWidth="1"/>
    <col min="840" max="1024" width="12.5546875" style="26"/>
    <col min="1025" max="1025" width="3.44140625" style="26" customWidth="1"/>
    <col min="1026" max="1026" width="4.44140625" style="26" customWidth="1"/>
    <col min="1027" max="1027" width="3" style="26" customWidth="1"/>
    <col min="1028" max="1029" width="2.44140625" style="26" customWidth="1"/>
    <col min="1030" max="1030" width="3.5546875" style="26" customWidth="1"/>
    <col min="1031" max="1031" width="2.5546875" style="26" customWidth="1"/>
    <col min="1032" max="1032" width="3.44140625" style="26" customWidth="1"/>
    <col min="1033" max="1033" width="4.44140625" style="26" customWidth="1"/>
    <col min="1034" max="1034" width="4.5546875" style="26" customWidth="1"/>
    <col min="1035" max="1035" width="9.88671875" style="26" customWidth="1"/>
    <col min="1036" max="1036" width="4" style="26" customWidth="1"/>
    <col min="1037" max="1037" width="2.44140625" style="26" customWidth="1"/>
    <col min="1038" max="1038" width="4.44140625" style="26" customWidth="1"/>
    <col min="1039" max="1039" width="5.44140625" style="26" customWidth="1"/>
    <col min="1040" max="1040" width="6.5546875" style="26" customWidth="1"/>
    <col min="1041" max="1043" width="3.44140625" style="26" customWidth="1"/>
    <col min="1044" max="1044" width="1.88671875" style="26" customWidth="1"/>
    <col min="1045" max="1045" width="0" style="26" hidden="1" customWidth="1"/>
    <col min="1046" max="1046" width="3.6640625" style="26" customWidth="1"/>
    <col min="1047" max="1048" width="4.44140625" style="26" customWidth="1"/>
    <col min="1049" max="1049" width="4.5546875" style="26" customWidth="1"/>
    <col min="1050" max="1050" width="6.44140625" style="26" customWidth="1"/>
    <col min="1051" max="1051" width="4.44140625" style="26" customWidth="1"/>
    <col min="1052" max="1052" width="1.5546875" style="26" customWidth="1"/>
    <col min="1053" max="1053" width="5.5546875" style="26" customWidth="1"/>
    <col min="1054" max="1054" width="2.44140625" style="26" customWidth="1"/>
    <col min="1055" max="1055" width="5.6640625" style="26" customWidth="1"/>
    <col min="1056" max="1059" width="1.5546875" style="26" customWidth="1"/>
    <col min="1060" max="1060" width="24.5546875" style="26" customWidth="1"/>
    <col min="1061" max="1061" width="8.6640625" style="26" customWidth="1"/>
    <col min="1062" max="1062" width="2.44140625" style="26" customWidth="1"/>
    <col min="1063" max="1063" width="1.44140625" style="26" customWidth="1"/>
    <col min="1064" max="1064" width="1.5546875" style="26" customWidth="1"/>
    <col min="1065" max="1065" width="0.44140625" style="26" customWidth="1"/>
    <col min="1066" max="1069" width="1.44140625" style="26" customWidth="1"/>
    <col min="1070" max="1070" width="0.44140625" style="26" customWidth="1"/>
    <col min="1071" max="1071" width="0.5546875" style="26" customWidth="1"/>
    <col min="1072" max="1072" width="3.5546875" style="26" customWidth="1"/>
    <col min="1073" max="1074" width="0.5546875" style="26" customWidth="1"/>
    <col min="1075" max="1075" width="5" style="26" customWidth="1"/>
    <col min="1076" max="1076" width="8.5546875" style="26" customWidth="1"/>
    <col min="1077" max="1095" width="1.5546875" style="26" customWidth="1"/>
    <col min="1096" max="1280" width="12.5546875" style="26"/>
    <col min="1281" max="1281" width="3.44140625" style="26" customWidth="1"/>
    <col min="1282" max="1282" width="4.44140625" style="26" customWidth="1"/>
    <col min="1283" max="1283" width="3" style="26" customWidth="1"/>
    <col min="1284" max="1285" width="2.44140625" style="26" customWidth="1"/>
    <col min="1286" max="1286" width="3.5546875" style="26" customWidth="1"/>
    <col min="1287" max="1287" width="2.5546875" style="26" customWidth="1"/>
    <col min="1288" max="1288" width="3.44140625" style="26" customWidth="1"/>
    <col min="1289" max="1289" width="4.44140625" style="26" customWidth="1"/>
    <col min="1290" max="1290" width="4.5546875" style="26" customWidth="1"/>
    <col min="1291" max="1291" width="9.88671875" style="26" customWidth="1"/>
    <col min="1292" max="1292" width="4" style="26" customWidth="1"/>
    <col min="1293" max="1293" width="2.44140625" style="26" customWidth="1"/>
    <col min="1294" max="1294" width="4.44140625" style="26" customWidth="1"/>
    <col min="1295" max="1295" width="5.44140625" style="26" customWidth="1"/>
    <col min="1296" max="1296" width="6.5546875" style="26" customWidth="1"/>
    <col min="1297" max="1299" width="3.44140625" style="26" customWidth="1"/>
    <col min="1300" max="1300" width="1.88671875" style="26" customWidth="1"/>
    <col min="1301" max="1301" width="0" style="26" hidden="1" customWidth="1"/>
    <col min="1302" max="1302" width="3.6640625" style="26" customWidth="1"/>
    <col min="1303" max="1304" width="4.44140625" style="26" customWidth="1"/>
    <col min="1305" max="1305" width="4.5546875" style="26" customWidth="1"/>
    <col min="1306" max="1306" width="6.44140625" style="26" customWidth="1"/>
    <col min="1307" max="1307" width="4.44140625" style="26" customWidth="1"/>
    <col min="1308" max="1308" width="1.5546875" style="26" customWidth="1"/>
    <col min="1309" max="1309" width="5.5546875" style="26" customWidth="1"/>
    <col min="1310" max="1310" width="2.44140625" style="26" customWidth="1"/>
    <col min="1311" max="1311" width="5.6640625" style="26" customWidth="1"/>
    <col min="1312" max="1315" width="1.5546875" style="26" customWidth="1"/>
    <col min="1316" max="1316" width="24.5546875" style="26" customWidth="1"/>
    <col min="1317" max="1317" width="8.6640625" style="26" customWidth="1"/>
    <col min="1318" max="1318" width="2.44140625" style="26" customWidth="1"/>
    <col min="1319" max="1319" width="1.44140625" style="26" customWidth="1"/>
    <col min="1320" max="1320" width="1.5546875" style="26" customWidth="1"/>
    <col min="1321" max="1321" width="0.44140625" style="26" customWidth="1"/>
    <col min="1322" max="1325" width="1.44140625" style="26" customWidth="1"/>
    <col min="1326" max="1326" width="0.44140625" style="26" customWidth="1"/>
    <col min="1327" max="1327" width="0.5546875" style="26" customWidth="1"/>
    <col min="1328" max="1328" width="3.5546875" style="26" customWidth="1"/>
    <col min="1329" max="1330" width="0.5546875" style="26" customWidth="1"/>
    <col min="1331" max="1331" width="5" style="26" customWidth="1"/>
    <col min="1332" max="1332" width="8.5546875" style="26" customWidth="1"/>
    <col min="1333" max="1351" width="1.5546875" style="26" customWidth="1"/>
    <col min="1352" max="1536" width="12.5546875" style="26"/>
    <col min="1537" max="1537" width="3.44140625" style="26" customWidth="1"/>
    <col min="1538" max="1538" width="4.44140625" style="26" customWidth="1"/>
    <col min="1539" max="1539" width="3" style="26" customWidth="1"/>
    <col min="1540" max="1541" width="2.44140625" style="26" customWidth="1"/>
    <col min="1542" max="1542" width="3.5546875" style="26" customWidth="1"/>
    <col min="1543" max="1543" width="2.5546875" style="26" customWidth="1"/>
    <col min="1544" max="1544" width="3.44140625" style="26" customWidth="1"/>
    <col min="1545" max="1545" width="4.44140625" style="26" customWidth="1"/>
    <col min="1546" max="1546" width="4.5546875" style="26" customWidth="1"/>
    <col min="1547" max="1547" width="9.88671875" style="26" customWidth="1"/>
    <col min="1548" max="1548" width="4" style="26" customWidth="1"/>
    <col min="1549" max="1549" width="2.44140625" style="26" customWidth="1"/>
    <col min="1550" max="1550" width="4.44140625" style="26" customWidth="1"/>
    <col min="1551" max="1551" width="5.44140625" style="26" customWidth="1"/>
    <col min="1552" max="1552" width="6.5546875" style="26" customWidth="1"/>
    <col min="1553" max="1555" width="3.44140625" style="26" customWidth="1"/>
    <col min="1556" max="1556" width="1.88671875" style="26" customWidth="1"/>
    <col min="1557" max="1557" width="0" style="26" hidden="1" customWidth="1"/>
    <col min="1558" max="1558" width="3.6640625" style="26" customWidth="1"/>
    <col min="1559" max="1560" width="4.44140625" style="26" customWidth="1"/>
    <col min="1561" max="1561" width="4.5546875" style="26" customWidth="1"/>
    <col min="1562" max="1562" width="6.44140625" style="26" customWidth="1"/>
    <col min="1563" max="1563" width="4.44140625" style="26" customWidth="1"/>
    <col min="1564" max="1564" width="1.5546875" style="26" customWidth="1"/>
    <col min="1565" max="1565" width="5.5546875" style="26" customWidth="1"/>
    <col min="1566" max="1566" width="2.44140625" style="26" customWidth="1"/>
    <col min="1567" max="1567" width="5.6640625" style="26" customWidth="1"/>
    <col min="1568" max="1571" width="1.5546875" style="26" customWidth="1"/>
    <col min="1572" max="1572" width="24.5546875" style="26" customWidth="1"/>
    <col min="1573" max="1573" width="8.6640625" style="26" customWidth="1"/>
    <col min="1574" max="1574" width="2.44140625" style="26" customWidth="1"/>
    <col min="1575" max="1575" width="1.44140625" style="26" customWidth="1"/>
    <col min="1576" max="1576" width="1.5546875" style="26" customWidth="1"/>
    <col min="1577" max="1577" width="0.44140625" style="26" customWidth="1"/>
    <col min="1578" max="1581" width="1.44140625" style="26" customWidth="1"/>
    <col min="1582" max="1582" width="0.44140625" style="26" customWidth="1"/>
    <col min="1583" max="1583" width="0.5546875" style="26" customWidth="1"/>
    <col min="1584" max="1584" width="3.5546875" style="26" customWidth="1"/>
    <col min="1585" max="1586" width="0.5546875" style="26" customWidth="1"/>
    <col min="1587" max="1587" width="5" style="26" customWidth="1"/>
    <col min="1588" max="1588" width="8.5546875" style="26" customWidth="1"/>
    <col min="1589" max="1607" width="1.5546875" style="26" customWidth="1"/>
    <col min="1608" max="1792" width="12.5546875" style="26"/>
    <col min="1793" max="1793" width="3.44140625" style="26" customWidth="1"/>
    <col min="1794" max="1794" width="4.44140625" style="26" customWidth="1"/>
    <col min="1795" max="1795" width="3" style="26" customWidth="1"/>
    <col min="1796" max="1797" width="2.44140625" style="26" customWidth="1"/>
    <col min="1798" max="1798" width="3.5546875" style="26" customWidth="1"/>
    <col min="1799" max="1799" width="2.5546875" style="26" customWidth="1"/>
    <col min="1800" max="1800" width="3.44140625" style="26" customWidth="1"/>
    <col min="1801" max="1801" width="4.44140625" style="26" customWidth="1"/>
    <col min="1802" max="1802" width="4.5546875" style="26" customWidth="1"/>
    <col min="1803" max="1803" width="9.88671875" style="26" customWidth="1"/>
    <col min="1804" max="1804" width="4" style="26" customWidth="1"/>
    <col min="1805" max="1805" width="2.44140625" style="26" customWidth="1"/>
    <col min="1806" max="1806" width="4.44140625" style="26" customWidth="1"/>
    <col min="1807" max="1807" width="5.44140625" style="26" customWidth="1"/>
    <col min="1808" max="1808" width="6.5546875" style="26" customWidth="1"/>
    <col min="1809" max="1811" width="3.44140625" style="26" customWidth="1"/>
    <col min="1812" max="1812" width="1.88671875" style="26" customWidth="1"/>
    <col min="1813" max="1813" width="0" style="26" hidden="1" customWidth="1"/>
    <col min="1814" max="1814" width="3.6640625" style="26" customWidth="1"/>
    <col min="1815" max="1816" width="4.44140625" style="26" customWidth="1"/>
    <col min="1817" max="1817" width="4.5546875" style="26" customWidth="1"/>
    <col min="1818" max="1818" width="6.44140625" style="26" customWidth="1"/>
    <col min="1819" max="1819" width="4.44140625" style="26" customWidth="1"/>
    <col min="1820" max="1820" width="1.5546875" style="26" customWidth="1"/>
    <col min="1821" max="1821" width="5.5546875" style="26" customWidth="1"/>
    <col min="1822" max="1822" width="2.44140625" style="26" customWidth="1"/>
    <col min="1823" max="1823" width="5.6640625" style="26" customWidth="1"/>
    <col min="1824" max="1827" width="1.5546875" style="26" customWidth="1"/>
    <col min="1828" max="1828" width="24.5546875" style="26" customWidth="1"/>
    <col min="1829" max="1829" width="8.6640625" style="26" customWidth="1"/>
    <col min="1830" max="1830" width="2.44140625" style="26" customWidth="1"/>
    <col min="1831" max="1831" width="1.44140625" style="26" customWidth="1"/>
    <col min="1832" max="1832" width="1.5546875" style="26" customWidth="1"/>
    <col min="1833" max="1833" width="0.44140625" style="26" customWidth="1"/>
    <col min="1834" max="1837" width="1.44140625" style="26" customWidth="1"/>
    <col min="1838" max="1838" width="0.44140625" style="26" customWidth="1"/>
    <col min="1839" max="1839" width="0.5546875" style="26" customWidth="1"/>
    <col min="1840" max="1840" width="3.5546875" style="26" customWidth="1"/>
    <col min="1841" max="1842" width="0.5546875" style="26" customWidth="1"/>
    <col min="1843" max="1843" width="5" style="26" customWidth="1"/>
    <col min="1844" max="1844" width="8.5546875" style="26" customWidth="1"/>
    <col min="1845" max="1863" width="1.5546875" style="26" customWidth="1"/>
    <col min="1864" max="2048" width="12.5546875" style="26"/>
    <col min="2049" max="2049" width="3.44140625" style="26" customWidth="1"/>
    <col min="2050" max="2050" width="4.44140625" style="26" customWidth="1"/>
    <col min="2051" max="2051" width="3" style="26" customWidth="1"/>
    <col min="2052" max="2053" width="2.44140625" style="26" customWidth="1"/>
    <col min="2054" max="2054" width="3.5546875" style="26" customWidth="1"/>
    <col min="2055" max="2055" width="2.5546875" style="26" customWidth="1"/>
    <col min="2056" max="2056" width="3.44140625" style="26" customWidth="1"/>
    <col min="2057" max="2057" width="4.44140625" style="26" customWidth="1"/>
    <col min="2058" max="2058" width="4.5546875" style="26" customWidth="1"/>
    <col min="2059" max="2059" width="9.88671875" style="26" customWidth="1"/>
    <col min="2060" max="2060" width="4" style="26" customWidth="1"/>
    <col min="2061" max="2061" width="2.44140625" style="26" customWidth="1"/>
    <col min="2062" max="2062" width="4.44140625" style="26" customWidth="1"/>
    <col min="2063" max="2063" width="5.44140625" style="26" customWidth="1"/>
    <col min="2064" max="2064" width="6.5546875" style="26" customWidth="1"/>
    <col min="2065" max="2067" width="3.44140625" style="26" customWidth="1"/>
    <col min="2068" max="2068" width="1.88671875" style="26" customWidth="1"/>
    <col min="2069" max="2069" width="0" style="26" hidden="1" customWidth="1"/>
    <col min="2070" max="2070" width="3.6640625" style="26" customWidth="1"/>
    <col min="2071" max="2072" width="4.44140625" style="26" customWidth="1"/>
    <col min="2073" max="2073" width="4.5546875" style="26" customWidth="1"/>
    <col min="2074" max="2074" width="6.44140625" style="26" customWidth="1"/>
    <col min="2075" max="2075" width="4.44140625" style="26" customWidth="1"/>
    <col min="2076" max="2076" width="1.5546875" style="26" customWidth="1"/>
    <col min="2077" max="2077" width="5.5546875" style="26" customWidth="1"/>
    <col min="2078" max="2078" width="2.44140625" style="26" customWidth="1"/>
    <col min="2079" max="2079" width="5.6640625" style="26" customWidth="1"/>
    <col min="2080" max="2083" width="1.5546875" style="26" customWidth="1"/>
    <col min="2084" max="2084" width="24.5546875" style="26" customWidth="1"/>
    <col min="2085" max="2085" width="8.6640625" style="26" customWidth="1"/>
    <col min="2086" max="2086" width="2.44140625" style="26" customWidth="1"/>
    <col min="2087" max="2087" width="1.44140625" style="26" customWidth="1"/>
    <col min="2088" max="2088" width="1.5546875" style="26" customWidth="1"/>
    <col min="2089" max="2089" width="0.44140625" style="26" customWidth="1"/>
    <col min="2090" max="2093" width="1.44140625" style="26" customWidth="1"/>
    <col min="2094" max="2094" width="0.44140625" style="26" customWidth="1"/>
    <col min="2095" max="2095" width="0.5546875" style="26" customWidth="1"/>
    <col min="2096" max="2096" width="3.5546875" style="26" customWidth="1"/>
    <col min="2097" max="2098" width="0.5546875" style="26" customWidth="1"/>
    <col min="2099" max="2099" width="5" style="26" customWidth="1"/>
    <col min="2100" max="2100" width="8.5546875" style="26" customWidth="1"/>
    <col min="2101" max="2119" width="1.5546875" style="26" customWidth="1"/>
    <col min="2120" max="2304" width="12.5546875" style="26"/>
    <col min="2305" max="2305" width="3.44140625" style="26" customWidth="1"/>
    <col min="2306" max="2306" width="4.44140625" style="26" customWidth="1"/>
    <col min="2307" max="2307" width="3" style="26" customWidth="1"/>
    <col min="2308" max="2309" width="2.44140625" style="26" customWidth="1"/>
    <col min="2310" max="2310" width="3.5546875" style="26" customWidth="1"/>
    <col min="2311" max="2311" width="2.5546875" style="26" customWidth="1"/>
    <col min="2312" max="2312" width="3.44140625" style="26" customWidth="1"/>
    <col min="2313" max="2313" width="4.44140625" style="26" customWidth="1"/>
    <col min="2314" max="2314" width="4.5546875" style="26" customWidth="1"/>
    <col min="2315" max="2315" width="9.88671875" style="26" customWidth="1"/>
    <col min="2316" max="2316" width="4" style="26" customWidth="1"/>
    <col min="2317" max="2317" width="2.44140625" style="26" customWidth="1"/>
    <col min="2318" max="2318" width="4.44140625" style="26" customWidth="1"/>
    <col min="2319" max="2319" width="5.44140625" style="26" customWidth="1"/>
    <col min="2320" max="2320" width="6.5546875" style="26" customWidth="1"/>
    <col min="2321" max="2323" width="3.44140625" style="26" customWidth="1"/>
    <col min="2324" max="2324" width="1.88671875" style="26" customWidth="1"/>
    <col min="2325" max="2325" width="0" style="26" hidden="1" customWidth="1"/>
    <col min="2326" max="2326" width="3.6640625" style="26" customWidth="1"/>
    <col min="2327" max="2328" width="4.44140625" style="26" customWidth="1"/>
    <col min="2329" max="2329" width="4.5546875" style="26" customWidth="1"/>
    <col min="2330" max="2330" width="6.44140625" style="26" customWidth="1"/>
    <col min="2331" max="2331" width="4.44140625" style="26" customWidth="1"/>
    <col min="2332" max="2332" width="1.5546875" style="26" customWidth="1"/>
    <col min="2333" max="2333" width="5.5546875" style="26" customWidth="1"/>
    <col min="2334" max="2334" width="2.44140625" style="26" customWidth="1"/>
    <col min="2335" max="2335" width="5.6640625" style="26" customWidth="1"/>
    <col min="2336" max="2339" width="1.5546875" style="26" customWidth="1"/>
    <col min="2340" max="2340" width="24.5546875" style="26" customWidth="1"/>
    <col min="2341" max="2341" width="8.6640625" style="26" customWidth="1"/>
    <col min="2342" max="2342" width="2.44140625" style="26" customWidth="1"/>
    <col min="2343" max="2343" width="1.44140625" style="26" customWidth="1"/>
    <col min="2344" max="2344" width="1.5546875" style="26" customWidth="1"/>
    <col min="2345" max="2345" width="0.44140625" style="26" customWidth="1"/>
    <col min="2346" max="2349" width="1.44140625" style="26" customWidth="1"/>
    <col min="2350" max="2350" width="0.44140625" style="26" customWidth="1"/>
    <col min="2351" max="2351" width="0.5546875" style="26" customWidth="1"/>
    <col min="2352" max="2352" width="3.5546875" style="26" customWidth="1"/>
    <col min="2353" max="2354" width="0.5546875" style="26" customWidth="1"/>
    <col min="2355" max="2355" width="5" style="26" customWidth="1"/>
    <col min="2356" max="2356" width="8.5546875" style="26" customWidth="1"/>
    <col min="2357" max="2375" width="1.5546875" style="26" customWidth="1"/>
    <col min="2376" max="2560" width="12.5546875" style="26"/>
    <col min="2561" max="2561" width="3.44140625" style="26" customWidth="1"/>
    <col min="2562" max="2562" width="4.44140625" style="26" customWidth="1"/>
    <col min="2563" max="2563" width="3" style="26" customWidth="1"/>
    <col min="2564" max="2565" width="2.44140625" style="26" customWidth="1"/>
    <col min="2566" max="2566" width="3.5546875" style="26" customWidth="1"/>
    <col min="2567" max="2567" width="2.5546875" style="26" customWidth="1"/>
    <col min="2568" max="2568" width="3.44140625" style="26" customWidth="1"/>
    <col min="2569" max="2569" width="4.44140625" style="26" customWidth="1"/>
    <col min="2570" max="2570" width="4.5546875" style="26" customWidth="1"/>
    <col min="2571" max="2571" width="9.88671875" style="26" customWidth="1"/>
    <col min="2572" max="2572" width="4" style="26" customWidth="1"/>
    <col min="2573" max="2573" width="2.44140625" style="26" customWidth="1"/>
    <col min="2574" max="2574" width="4.44140625" style="26" customWidth="1"/>
    <col min="2575" max="2575" width="5.44140625" style="26" customWidth="1"/>
    <col min="2576" max="2576" width="6.5546875" style="26" customWidth="1"/>
    <col min="2577" max="2579" width="3.44140625" style="26" customWidth="1"/>
    <col min="2580" max="2580" width="1.88671875" style="26" customWidth="1"/>
    <col min="2581" max="2581" width="0" style="26" hidden="1" customWidth="1"/>
    <col min="2582" max="2582" width="3.6640625" style="26" customWidth="1"/>
    <col min="2583" max="2584" width="4.44140625" style="26" customWidth="1"/>
    <col min="2585" max="2585" width="4.5546875" style="26" customWidth="1"/>
    <col min="2586" max="2586" width="6.44140625" style="26" customWidth="1"/>
    <col min="2587" max="2587" width="4.44140625" style="26" customWidth="1"/>
    <col min="2588" max="2588" width="1.5546875" style="26" customWidth="1"/>
    <col min="2589" max="2589" width="5.5546875" style="26" customWidth="1"/>
    <col min="2590" max="2590" width="2.44140625" style="26" customWidth="1"/>
    <col min="2591" max="2591" width="5.6640625" style="26" customWidth="1"/>
    <col min="2592" max="2595" width="1.5546875" style="26" customWidth="1"/>
    <col min="2596" max="2596" width="24.5546875" style="26" customWidth="1"/>
    <col min="2597" max="2597" width="8.6640625" style="26" customWidth="1"/>
    <col min="2598" max="2598" width="2.44140625" style="26" customWidth="1"/>
    <col min="2599" max="2599" width="1.44140625" style="26" customWidth="1"/>
    <col min="2600" max="2600" width="1.5546875" style="26" customWidth="1"/>
    <col min="2601" max="2601" width="0.44140625" style="26" customWidth="1"/>
    <col min="2602" max="2605" width="1.44140625" style="26" customWidth="1"/>
    <col min="2606" max="2606" width="0.44140625" style="26" customWidth="1"/>
    <col min="2607" max="2607" width="0.5546875" style="26" customWidth="1"/>
    <col min="2608" max="2608" width="3.5546875" style="26" customWidth="1"/>
    <col min="2609" max="2610" width="0.5546875" style="26" customWidth="1"/>
    <col min="2611" max="2611" width="5" style="26" customWidth="1"/>
    <col min="2612" max="2612" width="8.5546875" style="26" customWidth="1"/>
    <col min="2613" max="2631" width="1.5546875" style="26" customWidth="1"/>
    <col min="2632" max="2816" width="12.5546875" style="26"/>
    <col min="2817" max="2817" width="3.44140625" style="26" customWidth="1"/>
    <col min="2818" max="2818" width="4.44140625" style="26" customWidth="1"/>
    <col min="2819" max="2819" width="3" style="26" customWidth="1"/>
    <col min="2820" max="2821" width="2.44140625" style="26" customWidth="1"/>
    <col min="2822" max="2822" width="3.5546875" style="26" customWidth="1"/>
    <col min="2823" max="2823" width="2.5546875" style="26" customWidth="1"/>
    <col min="2824" max="2824" width="3.44140625" style="26" customWidth="1"/>
    <col min="2825" max="2825" width="4.44140625" style="26" customWidth="1"/>
    <col min="2826" max="2826" width="4.5546875" style="26" customWidth="1"/>
    <col min="2827" max="2827" width="9.88671875" style="26" customWidth="1"/>
    <col min="2828" max="2828" width="4" style="26" customWidth="1"/>
    <col min="2829" max="2829" width="2.44140625" style="26" customWidth="1"/>
    <col min="2830" max="2830" width="4.44140625" style="26" customWidth="1"/>
    <col min="2831" max="2831" width="5.44140625" style="26" customWidth="1"/>
    <col min="2832" max="2832" width="6.5546875" style="26" customWidth="1"/>
    <col min="2833" max="2835" width="3.44140625" style="26" customWidth="1"/>
    <col min="2836" max="2836" width="1.88671875" style="26" customWidth="1"/>
    <col min="2837" max="2837" width="0" style="26" hidden="1" customWidth="1"/>
    <col min="2838" max="2838" width="3.6640625" style="26" customWidth="1"/>
    <col min="2839" max="2840" width="4.44140625" style="26" customWidth="1"/>
    <col min="2841" max="2841" width="4.5546875" style="26" customWidth="1"/>
    <col min="2842" max="2842" width="6.44140625" style="26" customWidth="1"/>
    <col min="2843" max="2843" width="4.44140625" style="26" customWidth="1"/>
    <col min="2844" max="2844" width="1.5546875" style="26" customWidth="1"/>
    <col min="2845" max="2845" width="5.5546875" style="26" customWidth="1"/>
    <col min="2846" max="2846" width="2.44140625" style="26" customWidth="1"/>
    <col min="2847" max="2847" width="5.6640625" style="26" customWidth="1"/>
    <col min="2848" max="2851" width="1.5546875" style="26" customWidth="1"/>
    <col min="2852" max="2852" width="24.5546875" style="26" customWidth="1"/>
    <col min="2853" max="2853" width="8.6640625" style="26" customWidth="1"/>
    <col min="2854" max="2854" width="2.44140625" style="26" customWidth="1"/>
    <col min="2855" max="2855" width="1.44140625" style="26" customWidth="1"/>
    <col min="2856" max="2856" width="1.5546875" style="26" customWidth="1"/>
    <col min="2857" max="2857" width="0.44140625" style="26" customWidth="1"/>
    <col min="2858" max="2861" width="1.44140625" style="26" customWidth="1"/>
    <col min="2862" max="2862" width="0.44140625" style="26" customWidth="1"/>
    <col min="2863" max="2863" width="0.5546875" style="26" customWidth="1"/>
    <col min="2864" max="2864" width="3.5546875" style="26" customWidth="1"/>
    <col min="2865" max="2866" width="0.5546875" style="26" customWidth="1"/>
    <col min="2867" max="2867" width="5" style="26" customWidth="1"/>
    <col min="2868" max="2868" width="8.5546875" style="26" customWidth="1"/>
    <col min="2869" max="2887" width="1.5546875" style="26" customWidth="1"/>
    <col min="2888" max="3072" width="12.5546875" style="26"/>
    <col min="3073" max="3073" width="3.44140625" style="26" customWidth="1"/>
    <col min="3074" max="3074" width="4.44140625" style="26" customWidth="1"/>
    <col min="3075" max="3075" width="3" style="26" customWidth="1"/>
    <col min="3076" max="3077" width="2.44140625" style="26" customWidth="1"/>
    <col min="3078" max="3078" width="3.5546875" style="26" customWidth="1"/>
    <col min="3079" max="3079" width="2.5546875" style="26" customWidth="1"/>
    <col min="3080" max="3080" width="3.44140625" style="26" customWidth="1"/>
    <col min="3081" max="3081" width="4.44140625" style="26" customWidth="1"/>
    <col min="3082" max="3082" width="4.5546875" style="26" customWidth="1"/>
    <col min="3083" max="3083" width="9.88671875" style="26" customWidth="1"/>
    <col min="3084" max="3084" width="4" style="26" customWidth="1"/>
    <col min="3085" max="3085" width="2.44140625" style="26" customWidth="1"/>
    <col min="3086" max="3086" width="4.44140625" style="26" customWidth="1"/>
    <col min="3087" max="3087" width="5.44140625" style="26" customWidth="1"/>
    <col min="3088" max="3088" width="6.5546875" style="26" customWidth="1"/>
    <col min="3089" max="3091" width="3.44140625" style="26" customWidth="1"/>
    <col min="3092" max="3092" width="1.88671875" style="26" customWidth="1"/>
    <col min="3093" max="3093" width="0" style="26" hidden="1" customWidth="1"/>
    <col min="3094" max="3094" width="3.6640625" style="26" customWidth="1"/>
    <col min="3095" max="3096" width="4.44140625" style="26" customWidth="1"/>
    <col min="3097" max="3097" width="4.5546875" style="26" customWidth="1"/>
    <col min="3098" max="3098" width="6.44140625" style="26" customWidth="1"/>
    <col min="3099" max="3099" width="4.44140625" style="26" customWidth="1"/>
    <col min="3100" max="3100" width="1.5546875" style="26" customWidth="1"/>
    <col min="3101" max="3101" width="5.5546875" style="26" customWidth="1"/>
    <col min="3102" max="3102" width="2.44140625" style="26" customWidth="1"/>
    <col min="3103" max="3103" width="5.6640625" style="26" customWidth="1"/>
    <col min="3104" max="3107" width="1.5546875" style="26" customWidth="1"/>
    <col min="3108" max="3108" width="24.5546875" style="26" customWidth="1"/>
    <col min="3109" max="3109" width="8.6640625" style="26" customWidth="1"/>
    <col min="3110" max="3110" width="2.44140625" style="26" customWidth="1"/>
    <col min="3111" max="3111" width="1.44140625" style="26" customWidth="1"/>
    <col min="3112" max="3112" width="1.5546875" style="26" customWidth="1"/>
    <col min="3113" max="3113" width="0.44140625" style="26" customWidth="1"/>
    <col min="3114" max="3117" width="1.44140625" style="26" customWidth="1"/>
    <col min="3118" max="3118" width="0.44140625" style="26" customWidth="1"/>
    <col min="3119" max="3119" width="0.5546875" style="26" customWidth="1"/>
    <col min="3120" max="3120" width="3.5546875" style="26" customWidth="1"/>
    <col min="3121" max="3122" width="0.5546875" style="26" customWidth="1"/>
    <col min="3123" max="3123" width="5" style="26" customWidth="1"/>
    <col min="3124" max="3124" width="8.5546875" style="26" customWidth="1"/>
    <col min="3125" max="3143" width="1.5546875" style="26" customWidth="1"/>
    <col min="3144" max="3328" width="12.5546875" style="26"/>
    <col min="3329" max="3329" width="3.44140625" style="26" customWidth="1"/>
    <col min="3330" max="3330" width="4.44140625" style="26" customWidth="1"/>
    <col min="3331" max="3331" width="3" style="26" customWidth="1"/>
    <col min="3332" max="3333" width="2.44140625" style="26" customWidth="1"/>
    <col min="3334" max="3334" width="3.5546875" style="26" customWidth="1"/>
    <col min="3335" max="3335" width="2.5546875" style="26" customWidth="1"/>
    <col min="3336" max="3336" width="3.44140625" style="26" customWidth="1"/>
    <col min="3337" max="3337" width="4.44140625" style="26" customWidth="1"/>
    <col min="3338" max="3338" width="4.5546875" style="26" customWidth="1"/>
    <col min="3339" max="3339" width="9.88671875" style="26" customWidth="1"/>
    <col min="3340" max="3340" width="4" style="26" customWidth="1"/>
    <col min="3341" max="3341" width="2.44140625" style="26" customWidth="1"/>
    <col min="3342" max="3342" width="4.44140625" style="26" customWidth="1"/>
    <col min="3343" max="3343" width="5.44140625" style="26" customWidth="1"/>
    <col min="3344" max="3344" width="6.5546875" style="26" customWidth="1"/>
    <col min="3345" max="3347" width="3.44140625" style="26" customWidth="1"/>
    <col min="3348" max="3348" width="1.88671875" style="26" customWidth="1"/>
    <col min="3349" max="3349" width="0" style="26" hidden="1" customWidth="1"/>
    <col min="3350" max="3350" width="3.6640625" style="26" customWidth="1"/>
    <col min="3351" max="3352" width="4.44140625" style="26" customWidth="1"/>
    <col min="3353" max="3353" width="4.5546875" style="26" customWidth="1"/>
    <col min="3354" max="3354" width="6.44140625" style="26" customWidth="1"/>
    <col min="3355" max="3355" width="4.44140625" style="26" customWidth="1"/>
    <col min="3356" max="3356" width="1.5546875" style="26" customWidth="1"/>
    <col min="3357" max="3357" width="5.5546875" style="26" customWidth="1"/>
    <col min="3358" max="3358" width="2.44140625" style="26" customWidth="1"/>
    <col min="3359" max="3359" width="5.6640625" style="26" customWidth="1"/>
    <col min="3360" max="3363" width="1.5546875" style="26" customWidth="1"/>
    <col min="3364" max="3364" width="24.5546875" style="26" customWidth="1"/>
    <col min="3365" max="3365" width="8.6640625" style="26" customWidth="1"/>
    <col min="3366" max="3366" width="2.44140625" style="26" customWidth="1"/>
    <col min="3367" max="3367" width="1.44140625" style="26" customWidth="1"/>
    <col min="3368" max="3368" width="1.5546875" style="26" customWidth="1"/>
    <col min="3369" max="3369" width="0.44140625" style="26" customWidth="1"/>
    <col min="3370" max="3373" width="1.44140625" style="26" customWidth="1"/>
    <col min="3374" max="3374" width="0.44140625" style="26" customWidth="1"/>
    <col min="3375" max="3375" width="0.5546875" style="26" customWidth="1"/>
    <col min="3376" max="3376" width="3.5546875" style="26" customWidth="1"/>
    <col min="3377" max="3378" width="0.5546875" style="26" customWidth="1"/>
    <col min="3379" max="3379" width="5" style="26" customWidth="1"/>
    <col min="3380" max="3380" width="8.5546875" style="26" customWidth="1"/>
    <col min="3381" max="3399" width="1.5546875" style="26" customWidth="1"/>
    <col min="3400" max="3584" width="12.5546875" style="26"/>
    <col min="3585" max="3585" width="3.44140625" style="26" customWidth="1"/>
    <col min="3586" max="3586" width="4.44140625" style="26" customWidth="1"/>
    <col min="3587" max="3587" width="3" style="26" customWidth="1"/>
    <col min="3588" max="3589" width="2.44140625" style="26" customWidth="1"/>
    <col min="3590" max="3590" width="3.5546875" style="26" customWidth="1"/>
    <col min="3591" max="3591" width="2.5546875" style="26" customWidth="1"/>
    <col min="3592" max="3592" width="3.44140625" style="26" customWidth="1"/>
    <col min="3593" max="3593" width="4.44140625" style="26" customWidth="1"/>
    <col min="3594" max="3594" width="4.5546875" style="26" customWidth="1"/>
    <col min="3595" max="3595" width="9.88671875" style="26" customWidth="1"/>
    <col min="3596" max="3596" width="4" style="26" customWidth="1"/>
    <col min="3597" max="3597" width="2.44140625" style="26" customWidth="1"/>
    <col min="3598" max="3598" width="4.44140625" style="26" customWidth="1"/>
    <col min="3599" max="3599" width="5.44140625" style="26" customWidth="1"/>
    <col min="3600" max="3600" width="6.5546875" style="26" customWidth="1"/>
    <col min="3601" max="3603" width="3.44140625" style="26" customWidth="1"/>
    <col min="3604" max="3604" width="1.88671875" style="26" customWidth="1"/>
    <col min="3605" max="3605" width="0" style="26" hidden="1" customWidth="1"/>
    <col min="3606" max="3606" width="3.6640625" style="26" customWidth="1"/>
    <col min="3607" max="3608" width="4.44140625" style="26" customWidth="1"/>
    <col min="3609" max="3609" width="4.5546875" style="26" customWidth="1"/>
    <col min="3610" max="3610" width="6.44140625" style="26" customWidth="1"/>
    <col min="3611" max="3611" width="4.44140625" style="26" customWidth="1"/>
    <col min="3612" max="3612" width="1.5546875" style="26" customWidth="1"/>
    <col min="3613" max="3613" width="5.5546875" style="26" customWidth="1"/>
    <col min="3614" max="3614" width="2.44140625" style="26" customWidth="1"/>
    <col min="3615" max="3615" width="5.6640625" style="26" customWidth="1"/>
    <col min="3616" max="3619" width="1.5546875" style="26" customWidth="1"/>
    <col min="3620" max="3620" width="24.5546875" style="26" customWidth="1"/>
    <col min="3621" max="3621" width="8.6640625" style="26" customWidth="1"/>
    <col min="3622" max="3622" width="2.44140625" style="26" customWidth="1"/>
    <col min="3623" max="3623" width="1.44140625" style="26" customWidth="1"/>
    <col min="3624" max="3624" width="1.5546875" style="26" customWidth="1"/>
    <col min="3625" max="3625" width="0.44140625" style="26" customWidth="1"/>
    <col min="3626" max="3629" width="1.44140625" style="26" customWidth="1"/>
    <col min="3630" max="3630" width="0.44140625" style="26" customWidth="1"/>
    <col min="3631" max="3631" width="0.5546875" style="26" customWidth="1"/>
    <col min="3632" max="3632" width="3.5546875" style="26" customWidth="1"/>
    <col min="3633" max="3634" width="0.5546875" style="26" customWidth="1"/>
    <col min="3635" max="3635" width="5" style="26" customWidth="1"/>
    <col min="3636" max="3636" width="8.5546875" style="26" customWidth="1"/>
    <col min="3637" max="3655" width="1.5546875" style="26" customWidth="1"/>
    <col min="3656" max="3840" width="12.5546875" style="26"/>
    <col min="3841" max="3841" width="3.44140625" style="26" customWidth="1"/>
    <col min="3842" max="3842" width="4.44140625" style="26" customWidth="1"/>
    <col min="3843" max="3843" width="3" style="26" customWidth="1"/>
    <col min="3844" max="3845" width="2.44140625" style="26" customWidth="1"/>
    <col min="3846" max="3846" width="3.5546875" style="26" customWidth="1"/>
    <col min="3847" max="3847" width="2.5546875" style="26" customWidth="1"/>
    <col min="3848" max="3848" width="3.44140625" style="26" customWidth="1"/>
    <col min="3849" max="3849" width="4.44140625" style="26" customWidth="1"/>
    <col min="3850" max="3850" width="4.5546875" style="26" customWidth="1"/>
    <col min="3851" max="3851" width="9.88671875" style="26" customWidth="1"/>
    <col min="3852" max="3852" width="4" style="26" customWidth="1"/>
    <col min="3853" max="3853" width="2.44140625" style="26" customWidth="1"/>
    <col min="3854" max="3854" width="4.44140625" style="26" customWidth="1"/>
    <col min="3855" max="3855" width="5.44140625" style="26" customWidth="1"/>
    <col min="3856" max="3856" width="6.5546875" style="26" customWidth="1"/>
    <col min="3857" max="3859" width="3.44140625" style="26" customWidth="1"/>
    <col min="3860" max="3860" width="1.88671875" style="26" customWidth="1"/>
    <col min="3861" max="3861" width="0" style="26" hidden="1" customWidth="1"/>
    <col min="3862" max="3862" width="3.6640625" style="26" customWidth="1"/>
    <col min="3863" max="3864" width="4.44140625" style="26" customWidth="1"/>
    <col min="3865" max="3865" width="4.5546875" style="26" customWidth="1"/>
    <col min="3866" max="3866" width="6.44140625" style="26" customWidth="1"/>
    <col min="3867" max="3867" width="4.44140625" style="26" customWidth="1"/>
    <col min="3868" max="3868" width="1.5546875" style="26" customWidth="1"/>
    <col min="3869" max="3869" width="5.5546875" style="26" customWidth="1"/>
    <col min="3870" max="3870" width="2.44140625" style="26" customWidth="1"/>
    <col min="3871" max="3871" width="5.6640625" style="26" customWidth="1"/>
    <col min="3872" max="3875" width="1.5546875" style="26" customWidth="1"/>
    <col min="3876" max="3876" width="24.5546875" style="26" customWidth="1"/>
    <col min="3877" max="3877" width="8.6640625" style="26" customWidth="1"/>
    <col min="3878" max="3878" width="2.44140625" style="26" customWidth="1"/>
    <col min="3879" max="3879" width="1.44140625" style="26" customWidth="1"/>
    <col min="3880" max="3880" width="1.5546875" style="26" customWidth="1"/>
    <col min="3881" max="3881" width="0.44140625" style="26" customWidth="1"/>
    <col min="3882" max="3885" width="1.44140625" style="26" customWidth="1"/>
    <col min="3886" max="3886" width="0.44140625" style="26" customWidth="1"/>
    <col min="3887" max="3887" width="0.5546875" style="26" customWidth="1"/>
    <col min="3888" max="3888" width="3.5546875" style="26" customWidth="1"/>
    <col min="3889" max="3890" width="0.5546875" style="26" customWidth="1"/>
    <col min="3891" max="3891" width="5" style="26" customWidth="1"/>
    <col min="3892" max="3892" width="8.5546875" style="26" customWidth="1"/>
    <col min="3893" max="3911" width="1.5546875" style="26" customWidth="1"/>
    <col min="3912" max="4096" width="12.5546875" style="26"/>
    <col min="4097" max="4097" width="3.44140625" style="26" customWidth="1"/>
    <col min="4098" max="4098" width="4.44140625" style="26" customWidth="1"/>
    <col min="4099" max="4099" width="3" style="26" customWidth="1"/>
    <col min="4100" max="4101" width="2.44140625" style="26" customWidth="1"/>
    <col min="4102" max="4102" width="3.5546875" style="26" customWidth="1"/>
    <col min="4103" max="4103" width="2.5546875" style="26" customWidth="1"/>
    <col min="4104" max="4104" width="3.44140625" style="26" customWidth="1"/>
    <col min="4105" max="4105" width="4.44140625" style="26" customWidth="1"/>
    <col min="4106" max="4106" width="4.5546875" style="26" customWidth="1"/>
    <col min="4107" max="4107" width="9.88671875" style="26" customWidth="1"/>
    <col min="4108" max="4108" width="4" style="26" customWidth="1"/>
    <col min="4109" max="4109" width="2.44140625" style="26" customWidth="1"/>
    <col min="4110" max="4110" width="4.44140625" style="26" customWidth="1"/>
    <col min="4111" max="4111" width="5.44140625" style="26" customWidth="1"/>
    <col min="4112" max="4112" width="6.5546875" style="26" customWidth="1"/>
    <col min="4113" max="4115" width="3.44140625" style="26" customWidth="1"/>
    <col min="4116" max="4116" width="1.88671875" style="26" customWidth="1"/>
    <col min="4117" max="4117" width="0" style="26" hidden="1" customWidth="1"/>
    <col min="4118" max="4118" width="3.6640625" style="26" customWidth="1"/>
    <col min="4119" max="4120" width="4.44140625" style="26" customWidth="1"/>
    <col min="4121" max="4121" width="4.5546875" style="26" customWidth="1"/>
    <col min="4122" max="4122" width="6.44140625" style="26" customWidth="1"/>
    <col min="4123" max="4123" width="4.44140625" style="26" customWidth="1"/>
    <col min="4124" max="4124" width="1.5546875" style="26" customWidth="1"/>
    <col min="4125" max="4125" width="5.5546875" style="26" customWidth="1"/>
    <col min="4126" max="4126" width="2.44140625" style="26" customWidth="1"/>
    <col min="4127" max="4127" width="5.6640625" style="26" customWidth="1"/>
    <col min="4128" max="4131" width="1.5546875" style="26" customWidth="1"/>
    <col min="4132" max="4132" width="24.5546875" style="26" customWidth="1"/>
    <col min="4133" max="4133" width="8.6640625" style="26" customWidth="1"/>
    <col min="4134" max="4134" width="2.44140625" style="26" customWidth="1"/>
    <col min="4135" max="4135" width="1.44140625" style="26" customWidth="1"/>
    <col min="4136" max="4136" width="1.5546875" style="26" customWidth="1"/>
    <col min="4137" max="4137" width="0.44140625" style="26" customWidth="1"/>
    <col min="4138" max="4141" width="1.44140625" style="26" customWidth="1"/>
    <col min="4142" max="4142" width="0.44140625" style="26" customWidth="1"/>
    <col min="4143" max="4143" width="0.5546875" style="26" customWidth="1"/>
    <col min="4144" max="4144" width="3.5546875" style="26" customWidth="1"/>
    <col min="4145" max="4146" width="0.5546875" style="26" customWidth="1"/>
    <col min="4147" max="4147" width="5" style="26" customWidth="1"/>
    <col min="4148" max="4148" width="8.5546875" style="26" customWidth="1"/>
    <col min="4149" max="4167" width="1.5546875" style="26" customWidth="1"/>
    <col min="4168" max="4352" width="12.5546875" style="26"/>
    <col min="4353" max="4353" width="3.44140625" style="26" customWidth="1"/>
    <col min="4354" max="4354" width="4.44140625" style="26" customWidth="1"/>
    <col min="4355" max="4355" width="3" style="26" customWidth="1"/>
    <col min="4356" max="4357" width="2.44140625" style="26" customWidth="1"/>
    <col min="4358" max="4358" width="3.5546875" style="26" customWidth="1"/>
    <col min="4359" max="4359" width="2.5546875" style="26" customWidth="1"/>
    <col min="4360" max="4360" width="3.44140625" style="26" customWidth="1"/>
    <col min="4361" max="4361" width="4.44140625" style="26" customWidth="1"/>
    <col min="4362" max="4362" width="4.5546875" style="26" customWidth="1"/>
    <col min="4363" max="4363" width="9.88671875" style="26" customWidth="1"/>
    <col min="4364" max="4364" width="4" style="26" customWidth="1"/>
    <col min="4365" max="4365" width="2.44140625" style="26" customWidth="1"/>
    <col min="4366" max="4366" width="4.44140625" style="26" customWidth="1"/>
    <col min="4367" max="4367" width="5.44140625" style="26" customWidth="1"/>
    <col min="4368" max="4368" width="6.5546875" style="26" customWidth="1"/>
    <col min="4369" max="4371" width="3.44140625" style="26" customWidth="1"/>
    <col min="4372" max="4372" width="1.88671875" style="26" customWidth="1"/>
    <col min="4373" max="4373" width="0" style="26" hidden="1" customWidth="1"/>
    <col min="4374" max="4374" width="3.6640625" style="26" customWidth="1"/>
    <col min="4375" max="4376" width="4.44140625" style="26" customWidth="1"/>
    <col min="4377" max="4377" width="4.5546875" style="26" customWidth="1"/>
    <col min="4378" max="4378" width="6.44140625" style="26" customWidth="1"/>
    <col min="4379" max="4379" width="4.44140625" style="26" customWidth="1"/>
    <col min="4380" max="4380" width="1.5546875" style="26" customWidth="1"/>
    <col min="4381" max="4381" width="5.5546875" style="26" customWidth="1"/>
    <col min="4382" max="4382" width="2.44140625" style="26" customWidth="1"/>
    <col min="4383" max="4383" width="5.6640625" style="26" customWidth="1"/>
    <col min="4384" max="4387" width="1.5546875" style="26" customWidth="1"/>
    <col min="4388" max="4388" width="24.5546875" style="26" customWidth="1"/>
    <col min="4389" max="4389" width="8.6640625" style="26" customWidth="1"/>
    <col min="4390" max="4390" width="2.44140625" style="26" customWidth="1"/>
    <col min="4391" max="4391" width="1.44140625" style="26" customWidth="1"/>
    <col min="4392" max="4392" width="1.5546875" style="26" customWidth="1"/>
    <col min="4393" max="4393" width="0.44140625" style="26" customWidth="1"/>
    <col min="4394" max="4397" width="1.44140625" style="26" customWidth="1"/>
    <col min="4398" max="4398" width="0.44140625" style="26" customWidth="1"/>
    <col min="4399" max="4399" width="0.5546875" style="26" customWidth="1"/>
    <col min="4400" max="4400" width="3.5546875" style="26" customWidth="1"/>
    <col min="4401" max="4402" width="0.5546875" style="26" customWidth="1"/>
    <col min="4403" max="4403" width="5" style="26" customWidth="1"/>
    <col min="4404" max="4404" width="8.5546875" style="26" customWidth="1"/>
    <col min="4405" max="4423" width="1.5546875" style="26" customWidth="1"/>
    <col min="4424" max="4608" width="12.5546875" style="26"/>
    <col min="4609" max="4609" width="3.44140625" style="26" customWidth="1"/>
    <col min="4610" max="4610" width="4.44140625" style="26" customWidth="1"/>
    <col min="4611" max="4611" width="3" style="26" customWidth="1"/>
    <col min="4612" max="4613" width="2.44140625" style="26" customWidth="1"/>
    <col min="4614" max="4614" width="3.5546875" style="26" customWidth="1"/>
    <col min="4615" max="4615" width="2.5546875" style="26" customWidth="1"/>
    <col min="4616" max="4616" width="3.44140625" style="26" customWidth="1"/>
    <col min="4617" max="4617" width="4.44140625" style="26" customWidth="1"/>
    <col min="4618" max="4618" width="4.5546875" style="26" customWidth="1"/>
    <col min="4619" max="4619" width="9.88671875" style="26" customWidth="1"/>
    <col min="4620" max="4620" width="4" style="26" customWidth="1"/>
    <col min="4621" max="4621" width="2.44140625" style="26" customWidth="1"/>
    <col min="4622" max="4622" width="4.44140625" style="26" customWidth="1"/>
    <col min="4623" max="4623" width="5.44140625" style="26" customWidth="1"/>
    <col min="4624" max="4624" width="6.5546875" style="26" customWidth="1"/>
    <col min="4625" max="4627" width="3.44140625" style="26" customWidth="1"/>
    <col min="4628" max="4628" width="1.88671875" style="26" customWidth="1"/>
    <col min="4629" max="4629" width="0" style="26" hidden="1" customWidth="1"/>
    <col min="4630" max="4630" width="3.6640625" style="26" customWidth="1"/>
    <col min="4631" max="4632" width="4.44140625" style="26" customWidth="1"/>
    <col min="4633" max="4633" width="4.5546875" style="26" customWidth="1"/>
    <col min="4634" max="4634" width="6.44140625" style="26" customWidth="1"/>
    <col min="4635" max="4635" width="4.44140625" style="26" customWidth="1"/>
    <col min="4636" max="4636" width="1.5546875" style="26" customWidth="1"/>
    <col min="4637" max="4637" width="5.5546875" style="26" customWidth="1"/>
    <col min="4638" max="4638" width="2.44140625" style="26" customWidth="1"/>
    <col min="4639" max="4639" width="5.6640625" style="26" customWidth="1"/>
    <col min="4640" max="4643" width="1.5546875" style="26" customWidth="1"/>
    <col min="4644" max="4644" width="24.5546875" style="26" customWidth="1"/>
    <col min="4645" max="4645" width="8.6640625" style="26" customWidth="1"/>
    <col min="4646" max="4646" width="2.44140625" style="26" customWidth="1"/>
    <col min="4647" max="4647" width="1.44140625" style="26" customWidth="1"/>
    <col min="4648" max="4648" width="1.5546875" style="26" customWidth="1"/>
    <col min="4649" max="4649" width="0.44140625" style="26" customWidth="1"/>
    <col min="4650" max="4653" width="1.44140625" style="26" customWidth="1"/>
    <col min="4654" max="4654" width="0.44140625" style="26" customWidth="1"/>
    <col min="4655" max="4655" width="0.5546875" style="26" customWidth="1"/>
    <col min="4656" max="4656" width="3.5546875" style="26" customWidth="1"/>
    <col min="4657" max="4658" width="0.5546875" style="26" customWidth="1"/>
    <col min="4659" max="4659" width="5" style="26" customWidth="1"/>
    <col min="4660" max="4660" width="8.5546875" style="26" customWidth="1"/>
    <col min="4661" max="4679" width="1.5546875" style="26" customWidth="1"/>
    <col min="4680" max="4864" width="12.5546875" style="26"/>
    <col min="4865" max="4865" width="3.44140625" style="26" customWidth="1"/>
    <col min="4866" max="4866" width="4.44140625" style="26" customWidth="1"/>
    <col min="4867" max="4867" width="3" style="26" customWidth="1"/>
    <col min="4868" max="4869" width="2.44140625" style="26" customWidth="1"/>
    <col min="4870" max="4870" width="3.5546875" style="26" customWidth="1"/>
    <col min="4871" max="4871" width="2.5546875" style="26" customWidth="1"/>
    <col min="4872" max="4872" width="3.44140625" style="26" customWidth="1"/>
    <col min="4873" max="4873" width="4.44140625" style="26" customWidth="1"/>
    <col min="4874" max="4874" width="4.5546875" style="26" customWidth="1"/>
    <col min="4875" max="4875" width="9.88671875" style="26" customWidth="1"/>
    <col min="4876" max="4876" width="4" style="26" customWidth="1"/>
    <col min="4877" max="4877" width="2.44140625" style="26" customWidth="1"/>
    <col min="4878" max="4878" width="4.44140625" style="26" customWidth="1"/>
    <col min="4879" max="4879" width="5.44140625" style="26" customWidth="1"/>
    <col min="4880" max="4880" width="6.5546875" style="26" customWidth="1"/>
    <col min="4881" max="4883" width="3.44140625" style="26" customWidth="1"/>
    <col min="4884" max="4884" width="1.88671875" style="26" customWidth="1"/>
    <col min="4885" max="4885" width="0" style="26" hidden="1" customWidth="1"/>
    <col min="4886" max="4886" width="3.6640625" style="26" customWidth="1"/>
    <col min="4887" max="4888" width="4.44140625" style="26" customWidth="1"/>
    <col min="4889" max="4889" width="4.5546875" style="26" customWidth="1"/>
    <col min="4890" max="4890" width="6.44140625" style="26" customWidth="1"/>
    <col min="4891" max="4891" width="4.44140625" style="26" customWidth="1"/>
    <col min="4892" max="4892" width="1.5546875" style="26" customWidth="1"/>
    <col min="4893" max="4893" width="5.5546875" style="26" customWidth="1"/>
    <col min="4894" max="4894" width="2.44140625" style="26" customWidth="1"/>
    <col min="4895" max="4895" width="5.6640625" style="26" customWidth="1"/>
    <col min="4896" max="4899" width="1.5546875" style="26" customWidth="1"/>
    <col min="4900" max="4900" width="24.5546875" style="26" customWidth="1"/>
    <col min="4901" max="4901" width="8.6640625" style="26" customWidth="1"/>
    <col min="4902" max="4902" width="2.44140625" style="26" customWidth="1"/>
    <col min="4903" max="4903" width="1.44140625" style="26" customWidth="1"/>
    <col min="4904" max="4904" width="1.5546875" style="26" customWidth="1"/>
    <col min="4905" max="4905" width="0.44140625" style="26" customWidth="1"/>
    <col min="4906" max="4909" width="1.44140625" style="26" customWidth="1"/>
    <col min="4910" max="4910" width="0.44140625" style="26" customWidth="1"/>
    <col min="4911" max="4911" width="0.5546875" style="26" customWidth="1"/>
    <col min="4912" max="4912" width="3.5546875" style="26" customWidth="1"/>
    <col min="4913" max="4914" width="0.5546875" style="26" customWidth="1"/>
    <col min="4915" max="4915" width="5" style="26" customWidth="1"/>
    <col min="4916" max="4916" width="8.5546875" style="26" customWidth="1"/>
    <col min="4917" max="4935" width="1.5546875" style="26" customWidth="1"/>
    <col min="4936" max="5120" width="12.5546875" style="26"/>
    <col min="5121" max="5121" width="3.44140625" style="26" customWidth="1"/>
    <col min="5122" max="5122" width="4.44140625" style="26" customWidth="1"/>
    <col min="5123" max="5123" width="3" style="26" customWidth="1"/>
    <col min="5124" max="5125" width="2.44140625" style="26" customWidth="1"/>
    <col min="5126" max="5126" width="3.5546875" style="26" customWidth="1"/>
    <col min="5127" max="5127" width="2.5546875" style="26" customWidth="1"/>
    <col min="5128" max="5128" width="3.44140625" style="26" customWidth="1"/>
    <col min="5129" max="5129" width="4.44140625" style="26" customWidth="1"/>
    <col min="5130" max="5130" width="4.5546875" style="26" customWidth="1"/>
    <col min="5131" max="5131" width="9.88671875" style="26" customWidth="1"/>
    <col min="5132" max="5132" width="4" style="26" customWidth="1"/>
    <col min="5133" max="5133" width="2.44140625" style="26" customWidth="1"/>
    <col min="5134" max="5134" width="4.44140625" style="26" customWidth="1"/>
    <col min="5135" max="5135" width="5.44140625" style="26" customWidth="1"/>
    <col min="5136" max="5136" width="6.5546875" style="26" customWidth="1"/>
    <col min="5137" max="5139" width="3.44140625" style="26" customWidth="1"/>
    <col min="5140" max="5140" width="1.88671875" style="26" customWidth="1"/>
    <col min="5141" max="5141" width="0" style="26" hidden="1" customWidth="1"/>
    <col min="5142" max="5142" width="3.6640625" style="26" customWidth="1"/>
    <col min="5143" max="5144" width="4.44140625" style="26" customWidth="1"/>
    <col min="5145" max="5145" width="4.5546875" style="26" customWidth="1"/>
    <col min="5146" max="5146" width="6.44140625" style="26" customWidth="1"/>
    <col min="5147" max="5147" width="4.44140625" style="26" customWidth="1"/>
    <col min="5148" max="5148" width="1.5546875" style="26" customWidth="1"/>
    <col min="5149" max="5149" width="5.5546875" style="26" customWidth="1"/>
    <col min="5150" max="5150" width="2.44140625" style="26" customWidth="1"/>
    <col min="5151" max="5151" width="5.6640625" style="26" customWidth="1"/>
    <col min="5152" max="5155" width="1.5546875" style="26" customWidth="1"/>
    <col min="5156" max="5156" width="24.5546875" style="26" customWidth="1"/>
    <col min="5157" max="5157" width="8.6640625" style="26" customWidth="1"/>
    <col min="5158" max="5158" width="2.44140625" style="26" customWidth="1"/>
    <col min="5159" max="5159" width="1.44140625" style="26" customWidth="1"/>
    <col min="5160" max="5160" width="1.5546875" style="26" customWidth="1"/>
    <col min="5161" max="5161" width="0.44140625" style="26" customWidth="1"/>
    <col min="5162" max="5165" width="1.44140625" style="26" customWidth="1"/>
    <col min="5166" max="5166" width="0.44140625" style="26" customWidth="1"/>
    <col min="5167" max="5167" width="0.5546875" style="26" customWidth="1"/>
    <col min="5168" max="5168" width="3.5546875" style="26" customWidth="1"/>
    <col min="5169" max="5170" width="0.5546875" style="26" customWidth="1"/>
    <col min="5171" max="5171" width="5" style="26" customWidth="1"/>
    <col min="5172" max="5172" width="8.5546875" style="26" customWidth="1"/>
    <col min="5173" max="5191" width="1.5546875" style="26" customWidth="1"/>
    <col min="5192" max="5376" width="12.5546875" style="26"/>
    <col min="5377" max="5377" width="3.44140625" style="26" customWidth="1"/>
    <col min="5378" max="5378" width="4.44140625" style="26" customWidth="1"/>
    <col min="5379" max="5379" width="3" style="26" customWidth="1"/>
    <col min="5380" max="5381" width="2.44140625" style="26" customWidth="1"/>
    <col min="5382" max="5382" width="3.5546875" style="26" customWidth="1"/>
    <col min="5383" max="5383" width="2.5546875" style="26" customWidth="1"/>
    <col min="5384" max="5384" width="3.44140625" style="26" customWidth="1"/>
    <col min="5385" max="5385" width="4.44140625" style="26" customWidth="1"/>
    <col min="5386" max="5386" width="4.5546875" style="26" customWidth="1"/>
    <col min="5387" max="5387" width="9.88671875" style="26" customWidth="1"/>
    <col min="5388" max="5388" width="4" style="26" customWidth="1"/>
    <col min="5389" max="5389" width="2.44140625" style="26" customWidth="1"/>
    <col min="5390" max="5390" width="4.44140625" style="26" customWidth="1"/>
    <col min="5391" max="5391" width="5.44140625" style="26" customWidth="1"/>
    <col min="5392" max="5392" width="6.5546875" style="26" customWidth="1"/>
    <col min="5393" max="5395" width="3.44140625" style="26" customWidth="1"/>
    <col min="5396" max="5396" width="1.88671875" style="26" customWidth="1"/>
    <col min="5397" max="5397" width="0" style="26" hidden="1" customWidth="1"/>
    <col min="5398" max="5398" width="3.6640625" style="26" customWidth="1"/>
    <col min="5399" max="5400" width="4.44140625" style="26" customWidth="1"/>
    <col min="5401" max="5401" width="4.5546875" style="26" customWidth="1"/>
    <col min="5402" max="5402" width="6.44140625" style="26" customWidth="1"/>
    <col min="5403" max="5403" width="4.44140625" style="26" customWidth="1"/>
    <col min="5404" max="5404" width="1.5546875" style="26" customWidth="1"/>
    <col min="5405" max="5405" width="5.5546875" style="26" customWidth="1"/>
    <col min="5406" max="5406" width="2.44140625" style="26" customWidth="1"/>
    <col min="5407" max="5407" width="5.6640625" style="26" customWidth="1"/>
    <col min="5408" max="5411" width="1.5546875" style="26" customWidth="1"/>
    <col min="5412" max="5412" width="24.5546875" style="26" customWidth="1"/>
    <col min="5413" max="5413" width="8.6640625" style="26" customWidth="1"/>
    <col min="5414" max="5414" width="2.44140625" style="26" customWidth="1"/>
    <col min="5415" max="5415" width="1.44140625" style="26" customWidth="1"/>
    <col min="5416" max="5416" width="1.5546875" style="26" customWidth="1"/>
    <col min="5417" max="5417" width="0.44140625" style="26" customWidth="1"/>
    <col min="5418" max="5421" width="1.44140625" style="26" customWidth="1"/>
    <col min="5422" max="5422" width="0.44140625" style="26" customWidth="1"/>
    <col min="5423" max="5423" width="0.5546875" style="26" customWidth="1"/>
    <col min="5424" max="5424" width="3.5546875" style="26" customWidth="1"/>
    <col min="5425" max="5426" width="0.5546875" style="26" customWidth="1"/>
    <col min="5427" max="5427" width="5" style="26" customWidth="1"/>
    <col min="5428" max="5428" width="8.5546875" style="26" customWidth="1"/>
    <col min="5429" max="5447" width="1.5546875" style="26" customWidth="1"/>
    <col min="5448" max="5632" width="12.5546875" style="26"/>
    <col min="5633" max="5633" width="3.44140625" style="26" customWidth="1"/>
    <col min="5634" max="5634" width="4.44140625" style="26" customWidth="1"/>
    <col min="5635" max="5635" width="3" style="26" customWidth="1"/>
    <col min="5636" max="5637" width="2.44140625" style="26" customWidth="1"/>
    <col min="5638" max="5638" width="3.5546875" style="26" customWidth="1"/>
    <col min="5639" max="5639" width="2.5546875" style="26" customWidth="1"/>
    <col min="5640" max="5640" width="3.44140625" style="26" customWidth="1"/>
    <col min="5641" max="5641" width="4.44140625" style="26" customWidth="1"/>
    <col min="5642" max="5642" width="4.5546875" style="26" customWidth="1"/>
    <col min="5643" max="5643" width="9.88671875" style="26" customWidth="1"/>
    <col min="5644" max="5644" width="4" style="26" customWidth="1"/>
    <col min="5645" max="5645" width="2.44140625" style="26" customWidth="1"/>
    <col min="5646" max="5646" width="4.44140625" style="26" customWidth="1"/>
    <col min="5647" max="5647" width="5.44140625" style="26" customWidth="1"/>
    <col min="5648" max="5648" width="6.5546875" style="26" customWidth="1"/>
    <col min="5649" max="5651" width="3.44140625" style="26" customWidth="1"/>
    <col min="5652" max="5652" width="1.88671875" style="26" customWidth="1"/>
    <col min="5653" max="5653" width="0" style="26" hidden="1" customWidth="1"/>
    <col min="5654" max="5654" width="3.6640625" style="26" customWidth="1"/>
    <col min="5655" max="5656" width="4.44140625" style="26" customWidth="1"/>
    <col min="5657" max="5657" width="4.5546875" style="26" customWidth="1"/>
    <col min="5658" max="5658" width="6.44140625" style="26" customWidth="1"/>
    <col min="5659" max="5659" width="4.44140625" style="26" customWidth="1"/>
    <col min="5660" max="5660" width="1.5546875" style="26" customWidth="1"/>
    <col min="5661" max="5661" width="5.5546875" style="26" customWidth="1"/>
    <col min="5662" max="5662" width="2.44140625" style="26" customWidth="1"/>
    <col min="5663" max="5663" width="5.6640625" style="26" customWidth="1"/>
    <col min="5664" max="5667" width="1.5546875" style="26" customWidth="1"/>
    <col min="5668" max="5668" width="24.5546875" style="26" customWidth="1"/>
    <col min="5669" max="5669" width="8.6640625" style="26" customWidth="1"/>
    <col min="5670" max="5670" width="2.44140625" style="26" customWidth="1"/>
    <col min="5671" max="5671" width="1.44140625" style="26" customWidth="1"/>
    <col min="5672" max="5672" width="1.5546875" style="26" customWidth="1"/>
    <col min="5673" max="5673" width="0.44140625" style="26" customWidth="1"/>
    <col min="5674" max="5677" width="1.44140625" style="26" customWidth="1"/>
    <col min="5678" max="5678" width="0.44140625" style="26" customWidth="1"/>
    <col min="5679" max="5679" width="0.5546875" style="26" customWidth="1"/>
    <col min="5680" max="5680" width="3.5546875" style="26" customWidth="1"/>
    <col min="5681" max="5682" width="0.5546875" style="26" customWidth="1"/>
    <col min="5683" max="5683" width="5" style="26" customWidth="1"/>
    <col min="5684" max="5684" width="8.5546875" style="26" customWidth="1"/>
    <col min="5685" max="5703" width="1.5546875" style="26" customWidth="1"/>
    <col min="5704" max="5888" width="12.5546875" style="26"/>
    <col min="5889" max="5889" width="3.44140625" style="26" customWidth="1"/>
    <col min="5890" max="5890" width="4.44140625" style="26" customWidth="1"/>
    <col min="5891" max="5891" width="3" style="26" customWidth="1"/>
    <col min="5892" max="5893" width="2.44140625" style="26" customWidth="1"/>
    <col min="5894" max="5894" width="3.5546875" style="26" customWidth="1"/>
    <col min="5895" max="5895" width="2.5546875" style="26" customWidth="1"/>
    <col min="5896" max="5896" width="3.44140625" style="26" customWidth="1"/>
    <col min="5897" max="5897" width="4.44140625" style="26" customWidth="1"/>
    <col min="5898" max="5898" width="4.5546875" style="26" customWidth="1"/>
    <col min="5899" max="5899" width="9.88671875" style="26" customWidth="1"/>
    <col min="5900" max="5900" width="4" style="26" customWidth="1"/>
    <col min="5901" max="5901" width="2.44140625" style="26" customWidth="1"/>
    <col min="5902" max="5902" width="4.44140625" style="26" customWidth="1"/>
    <col min="5903" max="5903" width="5.44140625" style="26" customWidth="1"/>
    <col min="5904" max="5904" width="6.5546875" style="26" customWidth="1"/>
    <col min="5905" max="5907" width="3.44140625" style="26" customWidth="1"/>
    <col min="5908" max="5908" width="1.88671875" style="26" customWidth="1"/>
    <col min="5909" max="5909" width="0" style="26" hidden="1" customWidth="1"/>
    <col min="5910" max="5910" width="3.6640625" style="26" customWidth="1"/>
    <col min="5911" max="5912" width="4.44140625" style="26" customWidth="1"/>
    <col min="5913" max="5913" width="4.5546875" style="26" customWidth="1"/>
    <col min="5914" max="5914" width="6.44140625" style="26" customWidth="1"/>
    <col min="5915" max="5915" width="4.44140625" style="26" customWidth="1"/>
    <col min="5916" max="5916" width="1.5546875" style="26" customWidth="1"/>
    <col min="5917" max="5917" width="5.5546875" style="26" customWidth="1"/>
    <col min="5918" max="5918" width="2.44140625" style="26" customWidth="1"/>
    <col min="5919" max="5919" width="5.6640625" style="26" customWidth="1"/>
    <col min="5920" max="5923" width="1.5546875" style="26" customWidth="1"/>
    <col min="5924" max="5924" width="24.5546875" style="26" customWidth="1"/>
    <col min="5925" max="5925" width="8.6640625" style="26" customWidth="1"/>
    <col min="5926" max="5926" width="2.44140625" style="26" customWidth="1"/>
    <col min="5927" max="5927" width="1.44140625" style="26" customWidth="1"/>
    <col min="5928" max="5928" width="1.5546875" style="26" customWidth="1"/>
    <col min="5929" max="5929" width="0.44140625" style="26" customWidth="1"/>
    <col min="5930" max="5933" width="1.44140625" style="26" customWidth="1"/>
    <col min="5934" max="5934" width="0.44140625" style="26" customWidth="1"/>
    <col min="5935" max="5935" width="0.5546875" style="26" customWidth="1"/>
    <col min="5936" max="5936" width="3.5546875" style="26" customWidth="1"/>
    <col min="5937" max="5938" width="0.5546875" style="26" customWidth="1"/>
    <col min="5939" max="5939" width="5" style="26" customWidth="1"/>
    <col min="5940" max="5940" width="8.5546875" style="26" customWidth="1"/>
    <col min="5941" max="5959" width="1.5546875" style="26" customWidth="1"/>
    <col min="5960" max="6144" width="12.5546875" style="26"/>
    <col min="6145" max="6145" width="3.44140625" style="26" customWidth="1"/>
    <col min="6146" max="6146" width="4.44140625" style="26" customWidth="1"/>
    <col min="6147" max="6147" width="3" style="26" customWidth="1"/>
    <col min="6148" max="6149" width="2.44140625" style="26" customWidth="1"/>
    <col min="6150" max="6150" width="3.5546875" style="26" customWidth="1"/>
    <col min="6151" max="6151" width="2.5546875" style="26" customWidth="1"/>
    <col min="6152" max="6152" width="3.44140625" style="26" customWidth="1"/>
    <col min="6153" max="6153" width="4.44140625" style="26" customWidth="1"/>
    <col min="6154" max="6154" width="4.5546875" style="26" customWidth="1"/>
    <col min="6155" max="6155" width="9.88671875" style="26" customWidth="1"/>
    <col min="6156" max="6156" width="4" style="26" customWidth="1"/>
    <col min="6157" max="6157" width="2.44140625" style="26" customWidth="1"/>
    <col min="6158" max="6158" width="4.44140625" style="26" customWidth="1"/>
    <col min="6159" max="6159" width="5.44140625" style="26" customWidth="1"/>
    <col min="6160" max="6160" width="6.5546875" style="26" customWidth="1"/>
    <col min="6161" max="6163" width="3.44140625" style="26" customWidth="1"/>
    <col min="6164" max="6164" width="1.88671875" style="26" customWidth="1"/>
    <col min="6165" max="6165" width="0" style="26" hidden="1" customWidth="1"/>
    <col min="6166" max="6166" width="3.6640625" style="26" customWidth="1"/>
    <col min="6167" max="6168" width="4.44140625" style="26" customWidth="1"/>
    <col min="6169" max="6169" width="4.5546875" style="26" customWidth="1"/>
    <col min="6170" max="6170" width="6.44140625" style="26" customWidth="1"/>
    <col min="6171" max="6171" width="4.44140625" style="26" customWidth="1"/>
    <col min="6172" max="6172" width="1.5546875" style="26" customWidth="1"/>
    <col min="6173" max="6173" width="5.5546875" style="26" customWidth="1"/>
    <col min="6174" max="6174" width="2.44140625" style="26" customWidth="1"/>
    <col min="6175" max="6175" width="5.6640625" style="26" customWidth="1"/>
    <col min="6176" max="6179" width="1.5546875" style="26" customWidth="1"/>
    <col min="6180" max="6180" width="24.5546875" style="26" customWidth="1"/>
    <col min="6181" max="6181" width="8.6640625" style="26" customWidth="1"/>
    <col min="6182" max="6182" width="2.44140625" style="26" customWidth="1"/>
    <col min="6183" max="6183" width="1.44140625" style="26" customWidth="1"/>
    <col min="6184" max="6184" width="1.5546875" style="26" customWidth="1"/>
    <col min="6185" max="6185" width="0.44140625" style="26" customWidth="1"/>
    <col min="6186" max="6189" width="1.44140625" style="26" customWidth="1"/>
    <col min="6190" max="6190" width="0.44140625" style="26" customWidth="1"/>
    <col min="6191" max="6191" width="0.5546875" style="26" customWidth="1"/>
    <col min="6192" max="6192" width="3.5546875" style="26" customWidth="1"/>
    <col min="6193" max="6194" width="0.5546875" style="26" customWidth="1"/>
    <col min="6195" max="6195" width="5" style="26" customWidth="1"/>
    <col min="6196" max="6196" width="8.5546875" style="26" customWidth="1"/>
    <col min="6197" max="6215" width="1.5546875" style="26" customWidth="1"/>
    <col min="6216" max="6400" width="12.5546875" style="26"/>
    <col min="6401" max="6401" width="3.44140625" style="26" customWidth="1"/>
    <col min="6402" max="6402" width="4.44140625" style="26" customWidth="1"/>
    <col min="6403" max="6403" width="3" style="26" customWidth="1"/>
    <col min="6404" max="6405" width="2.44140625" style="26" customWidth="1"/>
    <col min="6406" max="6406" width="3.5546875" style="26" customWidth="1"/>
    <col min="6407" max="6407" width="2.5546875" style="26" customWidth="1"/>
    <col min="6408" max="6408" width="3.44140625" style="26" customWidth="1"/>
    <col min="6409" max="6409" width="4.44140625" style="26" customWidth="1"/>
    <col min="6410" max="6410" width="4.5546875" style="26" customWidth="1"/>
    <col min="6411" max="6411" width="9.88671875" style="26" customWidth="1"/>
    <col min="6412" max="6412" width="4" style="26" customWidth="1"/>
    <col min="6413" max="6413" width="2.44140625" style="26" customWidth="1"/>
    <col min="6414" max="6414" width="4.44140625" style="26" customWidth="1"/>
    <col min="6415" max="6415" width="5.44140625" style="26" customWidth="1"/>
    <col min="6416" max="6416" width="6.5546875" style="26" customWidth="1"/>
    <col min="6417" max="6419" width="3.44140625" style="26" customWidth="1"/>
    <col min="6420" max="6420" width="1.88671875" style="26" customWidth="1"/>
    <col min="6421" max="6421" width="0" style="26" hidden="1" customWidth="1"/>
    <col min="6422" max="6422" width="3.6640625" style="26" customWidth="1"/>
    <col min="6423" max="6424" width="4.44140625" style="26" customWidth="1"/>
    <col min="6425" max="6425" width="4.5546875" style="26" customWidth="1"/>
    <col min="6426" max="6426" width="6.44140625" style="26" customWidth="1"/>
    <col min="6427" max="6427" width="4.44140625" style="26" customWidth="1"/>
    <col min="6428" max="6428" width="1.5546875" style="26" customWidth="1"/>
    <col min="6429" max="6429" width="5.5546875" style="26" customWidth="1"/>
    <col min="6430" max="6430" width="2.44140625" style="26" customWidth="1"/>
    <col min="6431" max="6431" width="5.6640625" style="26" customWidth="1"/>
    <col min="6432" max="6435" width="1.5546875" style="26" customWidth="1"/>
    <col min="6436" max="6436" width="24.5546875" style="26" customWidth="1"/>
    <col min="6437" max="6437" width="8.6640625" style="26" customWidth="1"/>
    <col min="6438" max="6438" width="2.44140625" style="26" customWidth="1"/>
    <col min="6439" max="6439" width="1.44140625" style="26" customWidth="1"/>
    <col min="6440" max="6440" width="1.5546875" style="26" customWidth="1"/>
    <col min="6441" max="6441" width="0.44140625" style="26" customWidth="1"/>
    <col min="6442" max="6445" width="1.44140625" style="26" customWidth="1"/>
    <col min="6446" max="6446" width="0.44140625" style="26" customWidth="1"/>
    <col min="6447" max="6447" width="0.5546875" style="26" customWidth="1"/>
    <col min="6448" max="6448" width="3.5546875" style="26" customWidth="1"/>
    <col min="6449" max="6450" width="0.5546875" style="26" customWidth="1"/>
    <col min="6451" max="6451" width="5" style="26" customWidth="1"/>
    <col min="6452" max="6452" width="8.5546875" style="26" customWidth="1"/>
    <col min="6453" max="6471" width="1.5546875" style="26" customWidth="1"/>
    <col min="6472" max="6656" width="12.5546875" style="26"/>
    <col min="6657" max="6657" width="3.44140625" style="26" customWidth="1"/>
    <col min="6658" max="6658" width="4.44140625" style="26" customWidth="1"/>
    <col min="6659" max="6659" width="3" style="26" customWidth="1"/>
    <col min="6660" max="6661" width="2.44140625" style="26" customWidth="1"/>
    <col min="6662" max="6662" width="3.5546875" style="26" customWidth="1"/>
    <col min="6663" max="6663" width="2.5546875" style="26" customWidth="1"/>
    <col min="6664" max="6664" width="3.44140625" style="26" customWidth="1"/>
    <col min="6665" max="6665" width="4.44140625" style="26" customWidth="1"/>
    <col min="6666" max="6666" width="4.5546875" style="26" customWidth="1"/>
    <col min="6667" max="6667" width="9.88671875" style="26" customWidth="1"/>
    <col min="6668" max="6668" width="4" style="26" customWidth="1"/>
    <col min="6669" max="6669" width="2.44140625" style="26" customWidth="1"/>
    <col min="6670" max="6670" width="4.44140625" style="26" customWidth="1"/>
    <col min="6671" max="6671" width="5.44140625" style="26" customWidth="1"/>
    <col min="6672" max="6672" width="6.5546875" style="26" customWidth="1"/>
    <col min="6673" max="6675" width="3.44140625" style="26" customWidth="1"/>
    <col min="6676" max="6676" width="1.88671875" style="26" customWidth="1"/>
    <col min="6677" max="6677" width="0" style="26" hidden="1" customWidth="1"/>
    <col min="6678" max="6678" width="3.6640625" style="26" customWidth="1"/>
    <col min="6679" max="6680" width="4.44140625" style="26" customWidth="1"/>
    <col min="6681" max="6681" width="4.5546875" style="26" customWidth="1"/>
    <col min="6682" max="6682" width="6.44140625" style="26" customWidth="1"/>
    <col min="6683" max="6683" width="4.44140625" style="26" customWidth="1"/>
    <col min="6684" max="6684" width="1.5546875" style="26" customWidth="1"/>
    <col min="6685" max="6685" width="5.5546875" style="26" customWidth="1"/>
    <col min="6686" max="6686" width="2.44140625" style="26" customWidth="1"/>
    <col min="6687" max="6687" width="5.6640625" style="26" customWidth="1"/>
    <col min="6688" max="6691" width="1.5546875" style="26" customWidth="1"/>
    <col min="6692" max="6692" width="24.5546875" style="26" customWidth="1"/>
    <col min="6693" max="6693" width="8.6640625" style="26" customWidth="1"/>
    <col min="6694" max="6694" width="2.44140625" style="26" customWidth="1"/>
    <col min="6695" max="6695" width="1.44140625" style="26" customWidth="1"/>
    <col min="6696" max="6696" width="1.5546875" style="26" customWidth="1"/>
    <col min="6697" max="6697" width="0.44140625" style="26" customWidth="1"/>
    <col min="6698" max="6701" width="1.44140625" style="26" customWidth="1"/>
    <col min="6702" max="6702" width="0.44140625" style="26" customWidth="1"/>
    <col min="6703" max="6703" width="0.5546875" style="26" customWidth="1"/>
    <col min="6704" max="6704" width="3.5546875" style="26" customWidth="1"/>
    <col min="6705" max="6706" width="0.5546875" style="26" customWidth="1"/>
    <col min="6707" max="6707" width="5" style="26" customWidth="1"/>
    <col min="6708" max="6708" width="8.5546875" style="26" customWidth="1"/>
    <col min="6709" max="6727" width="1.5546875" style="26" customWidth="1"/>
    <col min="6728" max="6912" width="12.5546875" style="26"/>
    <col min="6913" max="6913" width="3.44140625" style="26" customWidth="1"/>
    <col min="6914" max="6914" width="4.44140625" style="26" customWidth="1"/>
    <col min="6915" max="6915" width="3" style="26" customWidth="1"/>
    <col min="6916" max="6917" width="2.44140625" style="26" customWidth="1"/>
    <col min="6918" max="6918" width="3.5546875" style="26" customWidth="1"/>
    <col min="6919" max="6919" width="2.5546875" style="26" customWidth="1"/>
    <col min="6920" max="6920" width="3.44140625" style="26" customWidth="1"/>
    <col min="6921" max="6921" width="4.44140625" style="26" customWidth="1"/>
    <col min="6922" max="6922" width="4.5546875" style="26" customWidth="1"/>
    <col min="6923" max="6923" width="9.88671875" style="26" customWidth="1"/>
    <col min="6924" max="6924" width="4" style="26" customWidth="1"/>
    <col min="6925" max="6925" width="2.44140625" style="26" customWidth="1"/>
    <col min="6926" max="6926" width="4.44140625" style="26" customWidth="1"/>
    <col min="6927" max="6927" width="5.44140625" style="26" customWidth="1"/>
    <col min="6928" max="6928" width="6.5546875" style="26" customWidth="1"/>
    <col min="6929" max="6931" width="3.44140625" style="26" customWidth="1"/>
    <col min="6932" max="6932" width="1.88671875" style="26" customWidth="1"/>
    <col min="6933" max="6933" width="0" style="26" hidden="1" customWidth="1"/>
    <col min="6934" max="6934" width="3.6640625" style="26" customWidth="1"/>
    <col min="6935" max="6936" width="4.44140625" style="26" customWidth="1"/>
    <col min="6937" max="6937" width="4.5546875" style="26" customWidth="1"/>
    <col min="6938" max="6938" width="6.44140625" style="26" customWidth="1"/>
    <col min="6939" max="6939" width="4.44140625" style="26" customWidth="1"/>
    <col min="6940" max="6940" width="1.5546875" style="26" customWidth="1"/>
    <col min="6941" max="6941" width="5.5546875" style="26" customWidth="1"/>
    <col min="6942" max="6942" width="2.44140625" style="26" customWidth="1"/>
    <col min="6943" max="6943" width="5.6640625" style="26" customWidth="1"/>
    <col min="6944" max="6947" width="1.5546875" style="26" customWidth="1"/>
    <col min="6948" max="6948" width="24.5546875" style="26" customWidth="1"/>
    <col min="6949" max="6949" width="8.6640625" style="26" customWidth="1"/>
    <col min="6950" max="6950" width="2.44140625" style="26" customWidth="1"/>
    <col min="6951" max="6951" width="1.44140625" style="26" customWidth="1"/>
    <col min="6952" max="6952" width="1.5546875" style="26" customWidth="1"/>
    <col min="6953" max="6953" width="0.44140625" style="26" customWidth="1"/>
    <col min="6954" max="6957" width="1.44140625" style="26" customWidth="1"/>
    <col min="6958" max="6958" width="0.44140625" style="26" customWidth="1"/>
    <col min="6959" max="6959" width="0.5546875" style="26" customWidth="1"/>
    <col min="6960" max="6960" width="3.5546875" style="26" customWidth="1"/>
    <col min="6961" max="6962" width="0.5546875" style="26" customWidth="1"/>
    <col min="6963" max="6963" width="5" style="26" customWidth="1"/>
    <col min="6964" max="6964" width="8.5546875" style="26" customWidth="1"/>
    <col min="6965" max="6983" width="1.5546875" style="26" customWidth="1"/>
    <col min="6984" max="7168" width="12.5546875" style="26"/>
    <col min="7169" max="7169" width="3.44140625" style="26" customWidth="1"/>
    <col min="7170" max="7170" width="4.44140625" style="26" customWidth="1"/>
    <col min="7171" max="7171" width="3" style="26" customWidth="1"/>
    <col min="7172" max="7173" width="2.44140625" style="26" customWidth="1"/>
    <col min="7174" max="7174" width="3.5546875" style="26" customWidth="1"/>
    <col min="7175" max="7175" width="2.5546875" style="26" customWidth="1"/>
    <col min="7176" max="7176" width="3.44140625" style="26" customWidth="1"/>
    <col min="7177" max="7177" width="4.44140625" style="26" customWidth="1"/>
    <col min="7178" max="7178" width="4.5546875" style="26" customWidth="1"/>
    <col min="7179" max="7179" width="9.88671875" style="26" customWidth="1"/>
    <col min="7180" max="7180" width="4" style="26" customWidth="1"/>
    <col min="7181" max="7181" width="2.44140625" style="26" customWidth="1"/>
    <col min="7182" max="7182" width="4.44140625" style="26" customWidth="1"/>
    <col min="7183" max="7183" width="5.44140625" style="26" customWidth="1"/>
    <col min="7184" max="7184" width="6.5546875" style="26" customWidth="1"/>
    <col min="7185" max="7187" width="3.44140625" style="26" customWidth="1"/>
    <col min="7188" max="7188" width="1.88671875" style="26" customWidth="1"/>
    <col min="7189" max="7189" width="0" style="26" hidden="1" customWidth="1"/>
    <col min="7190" max="7190" width="3.6640625" style="26" customWidth="1"/>
    <col min="7191" max="7192" width="4.44140625" style="26" customWidth="1"/>
    <col min="7193" max="7193" width="4.5546875" style="26" customWidth="1"/>
    <col min="7194" max="7194" width="6.44140625" style="26" customWidth="1"/>
    <col min="7195" max="7195" width="4.44140625" style="26" customWidth="1"/>
    <col min="7196" max="7196" width="1.5546875" style="26" customWidth="1"/>
    <col min="7197" max="7197" width="5.5546875" style="26" customWidth="1"/>
    <col min="7198" max="7198" width="2.44140625" style="26" customWidth="1"/>
    <col min="7199" max="7199" width="5.6640625" style="26" customWidth="1"/>
    <col min="7200" max="7203" width="1.5546875" style="26" customWidth="1"/>
    <col min="7204" max="7204" width="24.5546875" style="26" customWidth="1"/>
    <col min="7205" max="7205" width="8.6640625" style="26" customWidth="1"/>
    <col min="7206" max="7206" width="2.44140625" style="26" customWidth="1"/>
    <col min="7207" max="7207" width="1.44140625" style="26" customWidth="1"/>
    <col min="7208" max="7208" width="1.5546875" style="26" customWidth="1"/>
    <col min="7209" max="7209" width="0.44140625" style="26" customWidth="1"/>
    <col min="7210" max="7213" width="1.44140625" style="26" customWidth="1"/>
    <col min="7214" max="7214" width="0.44140625" style="26" customWidth="1"/>
    <col min="7215" max="7215" width="0.5546875" style="26" customWidth="1"/>
    <col min="7216" max="7216" width="3.5546875" style="26" customWidth="1"/>
    <col min="7217" max="7218" width="0.5546875" style="26" customWidth="1"/>
    <col min="7219" max="7219" width="5" style="26" customWidth="1"/>
    <col min="7220" max="7220" width="8.5546875" style="26" customWidth="1"/>
    <col min="7221" max="7239" width="1.5546875" style="26" customWidth="1"/>
    <col min="7240" max="7424" width="12.5546875" style="26"/>
    <col min="7425" max="7425" width="3.44140625" style="26" customWidth="1"/>
    <col min="7426" max="7426" width="4.44140625" style="26" customWidth="1"/>
    <col min="7427" max="7427" width="3" style="26" customWidth="1"/>
    <col min="7428" max="7429" width="2.44140625" style="26" customWidth="1"/>
    <col min="7430" max="7430" width="3.5546875" style="26" customWidth="1"/>
    <col min="7431" max="7431" width="2.5546875" style="26" customWidth="1"/>
    <col min="7432" max="7432" width="3.44140625" style="26" customWidth="1"/>
    <col min="7433" max="7433" width="4.44140625" style="26" customWidth="1"/>
    <col min="7434" max="7434" width="4.5546875" style="26" customWidth="1"/>
    <col min="7435" max="7435" width="9.88671875" style="26" customWidth="1"/>
    <col min="7436" max="7436" width="4" style="26" customWidth="1"/>
    <col min="7437" max="7437" width="2.44140625" style="26" customWidth="1"/>
    <col min="7438" max="7438" width="4.44140625" style="26" customWidth="1"/>
    <col min="7439" max="7439" width="5.44140625" style="26" customWidth="1"/>
    <col min="7440" max="7440" width="6.5546875" style="26" customWidth="1"/>
    <col min="7441" max="7443" width="3.44140625" style="26" customWidth="1"/>
    <col min="7444" max="7444" width="1.88671875" style="26" customWidth="1"/>
    <col min="7445" max="7445" width="0" style="26" hidden="1" customWidth="1"/>
    <col min="7446" max="7446" width="3.6640625" style="26" customWidth="1"/>
    <col min="7447" max="7448" width="4.44140625" style="26" customWidth="1"/>
    <col min="7449" max="7449" width="4.5546875" style="26" customWidth="1"/>
    <col min="7450" max="7450" width="6.44140625" style="26" customWidth="1"/>
    <col min="7451" max="7451" width="4.44140625" style="26" customWidth="1"/>
    <col min="7452" max="7452" width="1.5546875" style="26" customWidth="1"/>
    <col min="7453" max="7453" width="5.5546875" style="26" customWidth="1"/>
    <col min="7454" max="7454" width="2.44140625" style="26" customWidth="1"/>
    <col min="7455" max="7455" width="5.6640625" style="26" customWidth="1"/>
    <col min="7456" max="7459" width="1.5546875" style="26" customWidth="1"/>
    <col min="7460" max="7460" width="24.5546875" style="26" customWidth="1"/>
    <col min="7461" max="7461" width="8.6640625" style="26" customWidth="1"/>
    <col min="7462" max="7462" width="2.44140625" style="26" customWidth="1"/>
    <col min="7463" max="7463" width="1.44140625" style="26" customWidth="1"/>
    <col min="7464" max="7464" width="1.5546875" style="26" customWidth="1"/>
    <col min="7465" max="7465" width="0.44140625" style="26" customWidth="1"/>
    <col min="7466" max="7469" width="1.44140625" style="26" customWidth="1"/>
    <col min="7470" max="7470" width="0.44140625" style="26" customWidth="1"/>
    <col min="7471" max="7471" width="0.5546875" style="26" customWidth="1"/>
    <col min="7472" max="7472" width="3.5546875" style="26" customWidth="1"/>
    <col min="7473" max="7474" width="0.5546875" style="26" customWidth="1"/>
    <col min="7475" max="7475" width="5" style="26" customWidth="1"/>
    <col min="7476" max="7476" width="8.5546875" style="26" customWidth="1"/>
    <col min="7477" max="7495" width="1.5546875" style="26" customWidth="1"/>
    <col min="7496" max="7680" width="12.5546875" style="26"/>
    <col min="7681" max="7681" width="3.44140625" style="26" customWidth="1"/>
    <col min="7682" max="7682" width="4.44140625" style="26" customWidth="1"/>
    <col min="7683" max="7683" width="3" style="26" customWidth="1"/>
    <col min="7684" max="7685" width="2.44140625" style="26" customWidth="1"/>
    <col min="7686" max="7686" width="3.5546875" style="26" customWidth="1"/>
    <col min="7687" max="7687" width="2.5546875" style="26" customWidth="1"/>
    <col min="7688" max="7688" width="3.44140625" style="26" customWidth="1"/>
    <col min="7689" max="7689" width="4.44140625" style="26" customWidth="1"/>
    <col min="7690" max="7690" width="4.5546875" style="26" customWidth="1"/>
    <col min="7691" max="7691" width="9.88671875" style="26" customWidth="1"/>
    <col min="7692" max="7692" width="4" style="26" customWidth="1"/>
    <col min="7693" max="7693" width="2.44140625" style="26" customWidth="1"/>
    <col min="7694" max="7694" width="4.44140625" style="26" customWidth="1"/>
    <col min="7695" max="7695" width="5.44140625" style="26" customWidth="1"/>
    <col min="7696" max="7696" width="6.5546875" style="26" customWidth="1"/>
    <col min="7697" max="7699" width="3.44140625" style="26" customWidth="1"/>
    <col min="7700" max="7700" width="1.88671875" style="26" customWidth="1"/>
    <col min="7701" max="7701" width="0" style="26" hidden="1" customWidth="1"/>
    <col min="7702" max="7702" width="3.6640625" style="26" customWidth="1"/>
    <col min="7703" max="7704" width="4.44140625" style="26" customWidth="1"/>
    <col min="7705" max="7705" width="4.5546875" style="26" customWidth="1"/>
    <col min="7706" max="7706" width="6.44140625" style="26" customWidth="1"/>
    <col min="7707" max="7707" width="4.44140625" style="26" customWidth="1"/>
    <col min="7708" max="7708" width="1.5546875" style="26" customWidth="1"/>
    <col min="7709" max="7709" width="5.5546875" style="26" customWidth="1"/>
    <col min="7710" max="7710" width="2.44140625" style="26" customWidth="1"/>
    <col min="7711" max="7711" width="5.6640625" style="26" customWidth="1"/>
    <col min="7712" max="7715" width="1.5546875" style="26" customWidth="1"/>
    <col min="7716" max="7716" width="24.5546875" style="26" customWidth="1"/>
    <col min="7717" max="7717" width="8.6640625" style="26" customWidth="1"/>
    <col min="7718" max="7718" width="2.44140625" style="26" customWidth="1"/>
    <col min="7719" max="7719" width="1.44140625" style="26" customWidth="1"/>
    <col min="7720" max="7720" width="1.5546875" style="26" customWidth="1"/>
    <col min="7721" max="7721" width="0.44140625" style="26" customWidth="1"/>
    <col min="7722" max="7725" width="1.44140625" style="26" customWidth="1"/>
    <col min="7726" max="7726" width="0.44140625" style="26" customWidth="1"/>
    <col min="7727" max="7727" width="0.5546875" style="26" customWidth="1"/>
    <col min="7728" max="7728" width="3.5546875" style="26" customWidth="1"/>
    <col min="7729" max="7730" width="0.5546875" style="26" customWidth="1"/>
    <col min="7731" max="7731" width="5" style="26" customWidth="1"/>
    <col min="7732" max="7732" width="8.5546875" style="26" customWidth="1"/>
    <col min="7733" max="7751" width="1.5546875" style="26" customWidth="1"/>
    <col min="7752" max="7936" width="12.5546875" style="26"/>
    <col min="7937" max="7937" width="3.44140625" style="26" customWidth="1"/>
    <col min="7938" max="7938" width="4.44140625" style="26" customWidth="1"/>
    <col min="7939" max="7939" width="3" style="26" customWidth="1"/>
    <col min="7940" max="7941" width="2.44140625" style="26" customWidth="1"/>
    <col min="7942" max="7942" width="3.5546875" style="26" customWidth="1"/>
    <col min="7943" max="7943" width="2.5546875" style="26" customWidth="1"/>
    <col min="7944" max="7944" width="3.44140625" style="26" customWidth="1"/>
    <col min="7945" max="7945" width="4.44140625" style="26" customWidth="1"/>
    <col min="7946" max="7946" width="4.5546875" style="26" customWidth="1"/>
    <col min="7947" max="7947" width="9.88671875" style="26" customWidth="1"/>
    <col min="7948" max="7948" width="4" style="26" customWidth="1"/>
    <col min="7949" max="7949" width="2.44140625" style="26" customWidth="1"/>
    <col min="7950" max="7950" width="4.44140625" style="26" customWidth="1"/>
    <col min="7951" max="7951" width="5.44140625" style="26" customWidth="1"/>
    <col min="7952" max="7952" width="6.5546875" style="26" customWidth="1"/>
    <col min="7953" max="7955" width="3.44140625" style="26" customWidth="1"/>
    <col min="7956" max="7956" width="1.88671875" style="26" customWidth="1"/>
    <col min="7957" max="7957" width="0" style="26" hidden="1" customWidth="1"/>
    <col min="7958" max="7958" width="3.6640625" style="26" customWidth="1"/>
    <col min="7959" max="7960" width="4.44140625" style="26" customWidth="1"/>
    <col min="7961" max="7961" width="4.5546875" style="26" customWidth="1"/>
    <col min="7962" max="7962" width="6.44140625" style="26" customWidth="1"/>
    <col min="7963" max="7963" width="4.44140625" style="26" customWidth="1"/>
    <col min="7964" max="7964" width="1.5546875" style="26" customWidth="1"/>
    <col min="7965" max="7965" width="5.5546875" style="26" customWidth="1"/>
    <col min="7966" max="7966" width="2.44140625" style="26" customWidth="1"/>
    <col min="7967" max="7967" width="5.6640625" style="26" customWidth="1"/>
    <col min="7968" max="7971" width="1.5546875" style="26" customWidth="1"/>
    <col min="7972" max="7972" width="24.5546875" style="26" customWidth="1"/>
    <col min="7973" max="7973" width="8.6640625" style="26" customWidth="1"/>
    <col min="7974" max="7974" width="2.44140625" style="26" customWidth="1"/>
    <col min="7975" max="7975" width="1.44140625" style="26" customWidth="1"/>
    <col min="7976" max="7976" width="1.5546875" style="26" customWidth="1"/>
    <col min="7977" max="7977" width="0.44140625" style="26" customWidth="1"/>
    <col min="7978" max="7981" width="1.44140625" style="26" customWidth="1"/>
    <col min="7982" max="7982" width="0.44140625" style="26" customWidth="1"/>
    <col min="7983" max="7983" width="0.5546875" style="26" customWidth="1"/>
    <col min="7984" max="7984" width="3.5546875" style="26" customWidth="1"/>
    <col min="7985" max="7986" width="0.5546875" style="26" customWidth="1"/>
    <col min="7987" max="7987" width="5" style="26" customWidth="1"/>
    <col min="7988" max="7988" width="8.5546875" style="26" customWidth="1"/>
    <col min="7989" max="8007" width="1.5546875" style="26" customWidth="1"/>
    <col min="8008" max="8192" width="12.5546875" style="26"/>
    <col min="8193" max="8193" width="3.44140625" style="26" customWidth="1"/>
    <col min="8194" max="8194" width="4.44140625" style="26" customWidth="1"/>
    <col min="8195" max="8195" width="3" style="26" customWidth="1"/>
    <col min="8196" max="8197" width="2.44140625" style="26" customWidth="1"/>
    <col min="8198" max="8198" width="3.5546875" style="26" customWidth="1"/>
    <col min="8199" max="8199" width="2.5546875" style="26" customWidth="1"/>
    <col min="8200" max="8200" width="3.44140625" style="26" customWidth="1"/>
    <col min="8201" max="8201" width="4.44140625" style="26" customWidth="1"/>
    <col min="8202" max="8202" width="4.5546875" style="26" customWidth="1"/>
    <col min="8203" max="8203" width="9.88671875" style="26" customWidth="1"/>
    <col min="8204" max="8204" width="4" style="26" customWidth="1"/>
    <col min="8205" max="8205" width="2.44140625" style="26" customWidth="1"/>
    <col min="8206" max="8206" width="4.44140625" style="26" customWidth="1"/>
    <col min="8207" max="8207" width="5.44140625" style="26" customWidth="1"/>
    <col min="8208" max="8208" width="6.5546875" style="26" customWidth="1"/>
    <col min="8209" max="8211" width="3.44140625" style="26" customWidth="1"/>
    <col min="8212" max="8212" width="1.88671875" style="26" customWidth="1"/>
    <col min="8213" max="8213" width="0" style="26" hidden="1" customWidth="1"/>
    <col min="8214" max="8214" width="3.6640625" style="26" customWidth="1"/>
    <col min="8215" max="8216" width="4.44140625" style="26" customWidth="1"/>
    <col min="8217" max="8217" width="4.5546875" style="26" customWidth="1"/>
    <col min="8218" max="8218" width="6.44140625" style="26" customWidth="1"/>
    <col min="8219" max="8219" width="4.44140625" style="26" customWidth="1"/>
    <col min="8220" max="8220" width="1.5546875" style="26" customWidth="1"/>
    <col min="8221" max="8221" width="5.5546875" style="26" customWidth="1"/>
    <col min="8222" max="8222" width="2.44140625" style="26" customWidth="1"/>
    <col min="8223" max="8223" width="5.6640625" style="26" customWidth="1"/>
    <col min="8224" max="8227" width="1.5546875" style="26" customWidth="1"/>
    <col min="8228" max="8228" width="24.5546875" style="26" customWidth="1"/>
    <col min="8229" max="8229" width="8.6640625" style="26" customWidth="1"/>
    <col min="8230" max="8230" width="2.44140625" style="26" customWidth="1"/>
    <col min="8231" max="8231" width="1.44140625" style="26" customWidth="1"/>
    <col min="8232" max="8232" width="1.5546875" style="26" customWidth="1"/>
    <col min="8233" max="8233" width="0.44140625" style="26" customWidth="1"/>
    <col min="8234" max="8237" width="1.44140625" style="26" customWidth="1"/>
    <col min="8238" max="8238" width="0.44140625" style="26" customWidth="1"/>
    <col min="8239" max="8239" width="0.5546875" style="26" customWidth="1"/>
    <col min="8240" max="8240" width="3.5546875" style="26" customWidth="1"/>
    <col min="8241" max="8242" width="0.5546875" style="26" customWidth="1"/>
    <col min="8243" max="8243" width="5" style="26" customWidth="1"/>
    <col min="8244" max="8244" width="8.5546875" style="26" customWidth="1"/>
    <col min="8245" max="8263" width="1.5546875" style="26" customWidth="1"/>
    <col min="8264" max="8448" width="12.5546875" style="26"/>
    <col min="8449" max="8449" width="3.44140625" style="26" customWidth="1"/>
    <col min="8450" max="8450" width="4.44140625" style="26" customWidth="1"/>
    <col min="8451" max="8451" width="3" style="26" customWidth="1"/>
    <col min="8452" max="8453" width="2.44140625" style="26" customWidth="1"/>
    <col min="8454" max="8454" width="3.5546875" style="26" customWidth="1"/>
    <col min="8455" max="8455" width="2.5546875" style="26" customWidth="1"/>
    <col min="8456" max="8456" width="3.44140625" style="26" customWidth="1"/>
    <col min="8457" max="8457" width="4.44140625" style="26" customWidth="1"/>
    <col min="8458" max="8458" width="4.5546875" style="26" customWidth="1"/>
    <col min="8459" max="8459" width="9.88671875" style="26" customWidth="1"/>
    <col min="8460" max="8460" width="4" style="26" customWidth="1"/>
    <col min="8461" max="8461" width="2.44140625" style="26" customWidth="1"/>
    <col min="8462" max="8462" width="4.44140625" style="26" customWidth="1"/>
    <col min="8463" max="8463" width="5.44140625" style="26" customWidth="1"/>
    <col min="8464" max="8464" width="6.5546875" style="26" customWidth="1"/>
    <col min="8465" max="8467" width="3.44140625" style="26" customWidth="1"/>
    <col min="8468" max="8468" width="1.88671875" style="26" customWidth="1"/>
    <col min="8469" max="8469" width="0" style="26" hidden="1" customWidth="1"/>
    <col min="8470" max="8470" width="3.6640625" style="26" customWidth="1"/>
    <col min="8471" max="8472" width="4.44140625" style="26" customWidth="1"/>
    <col min="8473" max="8473" width="4.5546875" style="26" customWidth="1"/>
    <col min="8474" max="8474" width="6.44140625" style="26" customWidth="1"/>
    <col min="8475" max="8475" width="4.44140625" style="26" customWidth="1"/>
    <col min="8476" max="8476" width="1.5546875" style="26" customWidth="1"/>
    <col min="8477" max="8477" width="5.5546875" style="26" customWidth="1"/>
    <col min="8478" max="8478" width="2.44140625" style="26" customWidth="1"/>
    <col min="8479" max="8479" width="5.6640625" style="26" customWidth="1"/>
    <col min="8480" max="8483" width="1.5546875" style="26" customWidth="1"/>
    <col min="8484" max="8484" width="24.5546875" style="26" customWidth="1"/>
    <col min="8485" max="8485" width="8.6640625" style="26" customWidth="1"/>
    <col min="8486" max="8486" width="2.44140625" style="26" customWidth="1"/>
    <col min="8487" max="8487" width="1.44140625" style="26" customWidth="1"/>
    <col min="8488" max="8488" width="1.5546875" style="26" customWidth="1"/>
    <col min="8489" max="8489" width="0.44140625" style="26" customWidth="1"/>
    <col min="8490" max="8493" width="1.44140625" style="26" customWidth="1"/>
    <col min="8494" max="8494" width="0.44140625" style="26" customWidth="1"/>
    <col min="8495" max="8495" width="0.5546875" style="26" customWidth="1"/>
    <col min="8496" max="8496" width="3.5546875" style="26" customWidth="1"/>
    <col min="8497" max="8498" width="0.5546875" style="26" customWidth="1"/>
    <col min="8499" max="8499" width="5" style="26" customWidth="1"/>
    <col min="8500" max="8500" width="8.5546875" style="26" customWidth="1"/>
    <col min="8501" max="8519" width="1.5546875" style="26" customWidth="1"/>
    <col min="8520" max="8704" width="12.5546875" style="26"/>
    <col min="8705" max="8705" width="3.44140625" style="26" customWidth="1"/>
    <col min="8706" max="8706" width="4.44140625" style="26" customWidth="1"/>
    <col min="8707" max="8707" width="3" style="26" customWidth="1"/>
    <col min="8708" max="8709" width="2.44140625" style="26" customWidth="1"/>
    <col min="8710" max="8710" width="3.5546875" style="26" customWidth="1"/>
    <col min="8711" max="8711" width="2.5546875" style="26" customWidth="1"/>
    <col min="8712" max="8712" width="3.44140625" style="26" customWidth="1"/>
    <col min="8713" max="8713" width="4.44140625" style="26" customWidth="1"/>
    <col min="8714" max="8714" width="4.5546875" style="26" customWidth="1"/>
    <col min="8715" max="8715" width="9.88671875" style="26" customWidth="1"/>
    <col min="8716" max="8716" width="4" style="26" customWidth="1"/>
    <col min="8717" max="8717" width="2.44140625" style="26" customWidth="1"/>
    <col min="8718" max="8718" width="4.44140625" style="26" customWidth="1"/>
    <col min="8719" max="8719" width="5.44140625" style="26" customWidth="1"/>
    <col min="8720" max="8720" width="6.5546875" style="26" customWidth="1"/>
    <col min="8721" max="8723" width="3.44140625" style="26" customWidth="1"/>
    <col min="8724" max="8724" width="1.88671875" style="26" customWidth="1"/>
    <col min="8725" max="8725" width="0" style="26" hidden="1" customWidth="1"/>
    <col min="8726" max="8726" width="3.6640625" style="26" customWidth="1"/>
    <col min="8727" max="8728" width="4.44140625" style="26" customWidth="1"/>
    <col min="8729" max="8729" width="4.5546875" style="26" customWidth="1"/>
    <col min="8730" max="8730" width="6.44140625" style="26" customWidth="1"/>
    <col min="8731" max="8731" width="4.44140625" style="26" customWidth="1"/>
    <col min="8732" max="8732" width="1.5546875" style="26" customWidth="1"/>
    <col min="8733" max="8733" width="5.5546875" style="26" customWidth="1"/>
    <col min="8734" max="8734" width="2.44140625" style="26" customWidth="1"/>
    <col min="8735" max="8735" width="5.6640625" style="26" customWidth="1"/>
    <col min="8736" max="8739" width="1.5546875" style="26" customWidth="1"/>
    <col min="8740" max="8740" width="24.5546875" style="26" customWidth="1"/>
    <col min="8741" max="8741" width="8.6640625" style="26" customWidth="1"/>
    <col min="8742" max="8742" width="2.44140625" style="26" customWidth="1"/>
    <col min="8743" max="8743" width="1.44140625" style="26" customWidth="1"/>
    <col min="8744" max="8744" width="1.5546875" style="26" customWidth="1"/>
    <col min="8745" max="8745" width="0.44140625" style="26" customWidth="1"/>
    <col min="8746" max="8749" width="1.44140625" style="26" customWidth="1"/>
    <col min="8750" max="8750" width="0.44140625" style="26" customWidth="1"/>
    <col min="8751" max="8751" width="0.5546875" style="26" customWidth="1"/>
    <col min="8752" max="8752" width="3.5546875" style="26" customWidth="1"/>
    <col min="8753" max="8754" width="0.5546875" style="26" customWidth="1"/>
    <col min="8755" max="8755" width="5" style="26" customWidth="1"/>
    <col min="8756" max="8756" width="8.5546875" style="26" customWidth="1"/>
    <col min="8757" max="8775" width="1.5546875" style="26" customWidth="1"/>
    <col min="8776" max="8960" width="12.5546875" style="26"/>
    <col min="8961" max="8961" width="3.44140625" style="26" customWidth="1"/>
    <col min="8962" max="8962" width="4.44140625" style="26" customWidth="1"/>
    <col min="8963" max="8963" width="3" style="26" customWidth="1"/>
    <col min="8964" max="8965" width="2.44140625" style="26" customWidth="1"/>
    <col min="8966" max="8966" width="3.5546875" style="26" customWidth="1"/>
    <col min="8967" max="8967" width="2.5546875" style="26" customWidth="1"/>
    <col min="8968" max="8968" width="3.44140625" style="26" customWidth="1"/>
    <col min="8969" max="8969" width="4.44140625" style="26" customWidth="1"/>
    <col min="8970" max="8970" width="4.5546875" style="26" customWidth="1"/>
    <col min="8971" max="8971" width="9.88671875" style="26" customWidth="1"/>
    <col min="8972" max="8972" width="4" style="26" customWidth="1"/>
    <col min="8973" max="8973" width="2.44140625" style="26" customWidth="1"/>
    <col min="8974" max="8974" width="4.44140625" style="26" customWidth="1"/>
    <col min="8975" max="8975" width="5.44140625" style="26" customWidth="1"/>
    <col min="8976" max="8976" width="6.5546875" style="26" customWidth="1"/>
    <col min="8977" max="8979" width="3.44140625" style="26" customWidth="1"/>
    <col min="8980" max="8980" width="1.88671875" style="26" customWidth="1"/>
    <col min="8981" max="8981" width="0" style="26" hidden="1" customWidth="1"/>
    <col min="8982" max="8982" width="3.6640625" style="26" customWidth="1"/>
    <col min="8983" max="8984" width="4.44140625" style="26" customWidth="1"/>
    <col min="8985" max="8985" width="4.5546875" style="26" customWidth="1"/>
    <col min="8986" max="8986" width="6.44140625" style="26" customWidth="1"/>
    <col min="8987" max="8987" width="4.44140625" style="26" customWidth="1"/>
    <col min="8988" max="8988" width="1.5546875" style="26" customWidth="1"/>
    <col min="8989" max="8989" width="5.5546875" style="26" customWidth="1"/>
    <col min="8990" max="8990" width="2.44140625" style="26" customWidth="1"/>
    <col min="8991" max="8991" width="5.6640625" style="26" customWidth="1"/>
    <col min="8992" max="8995" width="1.5546875" style="26" customWidth="1"/>
    <col min="8996" max="8996" width="24.5546875" style="26" customWidth="1"/>
    <col min="8997" max="8997" width="8.6640625" style="26" customWidth="1"/>
    <col min="8998" max="8998" width="2.44140625" style="26" customWidth="1"/>
    <col min="8999" max="8999" width="1.44140625" style="26" customWidth="1"/>
    <col min="9000" max="9000" width="1.5546875" style="26" customWidth="1"/>
    <col min="9001" max="9001" width="0.44140625" style="26" customWidth="1"/>
    <col min="9002" max="9005" width="1.44140625" style="26" customWidth="1"/>
    <col min="9006" max="9006" width="0.44140625" style="26" customWidth="1"/>
    <col min="9007" max="9007" width="0.5546875" style="26" customWidth="1"/>
    <col min="9008" max="9008" width="3.5546875" style="26" customWidth="1"/>
    <col min="9009" max="9010" width="0.5546875" style="26" customWidth="1"/>
    <col min="9011" max="9011" width="5" style="26" customWidth="1"/>
    <col min="9012" max="9012" width="8.5546875" style="26" customWidth="1"/>
    <col min="9013" max="9031" width="1.5546875" style="26" customWidth="1"/>
    <col min="9032" max="9216" width="12.5546875" style="26"/>
    <col min="9217" max="9217" width="3.44140625" style="26" customWidth="1"/>
    <col min="9218" max="9218" width="4.44140625" style="26" customWidth="1"/>
    <col min="9219" max="9219" width="3" style="26" customWidth="1"/>
    <col min="9220" max="9221" width="2.44140625" style="26" customWidth="1"/>
    <col min="9222" max="9222" width="3.5546875" style="26" customWidth="1"/>
    <col min="9223" max="9223" width="2.5546875" style="26" customWidth="1"/>
    <col min="9224" max="9224" width="3.44140625" style="26" customWidth="1"/>
    <col min="9225" max="9225" width="4.44140625" style="26" customWidth="1"/>
    <col min="9226" max="9226" width="4.5546875" style="26" customWidth="1"/>
    <col min="9227" max="9227" width="9.88671875" style="26" customWidth="1"/>
    <col min="9228" max="9228" width="4" style="26" customWidth="1"/>
    <col min="9229" max="9229" width="2.44140625" style="26" customWidth="1"/>
    <col min="9230" max="9230" width="4.44140625" style="26" customWidth="1"/>
    <col min="9231" max="9231" width="5.44140625" style="26" customWidth="1"/>
    <col min="9232" max="9232" width="6.5546875" style="26" customWidth="1"/>
    <col min="9233" max="9235" width="3.44140625" style="26" customWidth="1"/>
    <col min="9236" max="9236" width="1.88671875" style="26" customWidth="1"/>
    <col min="9237" max="9237" width="0" style="26" hidden="1" customWidth="1"/>
    <col min="9238" max="9238" width="3.6640625" style="26" customWidth="1"/>
    <col min="9239" max="9240" width="4.44140625" style="26" customWidth="1"/>
    <col min="9241" max="9241" width="4.5546875" style="26" customWidth="1"/>
    <col min="9242" max="9242" width="6.44140625" style="26" customWidth="1"/>
    <col min="9243" max="9243" width="4.44140625" style="26" customWidth="1"/>
    <col min="9244" max="9244" width="1.5546875" style="26" customWidth="1"/>
    <col min="9245" max="9245" width="5.5546875" style="26" customWidth="1"/>
    <col min="9246" max="9246" width="2.44140625" style="26" customWidth="1"/>
    <col min="9247" max="9247" width="5.6640625" style="26" customWidth="1"/>
    <col min="9248" max="9251" width="1.5546875" style="26" customWidth="1"/>
    <col min="9252" max="9252" width="24.5546875" style="26" customWidth="1"/>
    <col min="9253" max="9253" width="8.6640625" style="26" customWidth="1"/>
    <col min="9254" max="9254" width="2.44140625" style="26" customWidth="1"/>
    <col min="9255" max="9255" width="1.44140625" style="26" customWidth="1"/>
    <col min="9256" max="9256" width="1.5546875" style="26" customWidth="1"/>
    <col min="9257" max="9257" width="0.44140625" style="26" customWidth="1"/>
    <col min="9258" max="9261" width="1.44140625" style="26" customWidth="1"/>
    <col min="9262" max="9262" width="0.44140625" style="26" customWidth="1"/>
    <col min="9263" max="9263" width="0.5546875" style="26" customWidth="1"/>
    <col min="9264" max="9264" width="3.5546875" style="26" customWidth="1"/>
    <col min="9265" max="9266" width="0.5546875" style="26" customWidth="1"/>
    <col min="9267" max="9267" width="5" style="26" customWidth="1"/>
    <col min="9268" max="9268" width="8.5546875" style="26" customWidth="1"/>
    <col min="9269" max="9287" width="1.5546875" style="26" customWidth="1"/>
    <col min="9288" max="9472" width="12.5546875" style="26"/>
    <col min="9473" max="9473" width="3.44140625" style="26" customWidth="1"/>
    <col min="9474" max="9474" width="4.44140625" style="26" customWidth="1"/>
    <col min="9475" max="9475" width="3" style="26" customWidth="1"/>
    <col min="9476" max="9477" width="2.44140625" style="26" customWidth="1"/>
    <col min="9478" max="9478" width="3.5546875" style="26" customWidth="1"/>
    <col min="9479" max="9479" width="2.5546875" style="26" customWidth="1"/>
    <col min="9480" max="9480" width="3.44140625" style="26" customWidth="1"/>
    <col min="9481" max="9481" width="4.44140625" style="26" customWidth="1"/>
    <col min="9482" max="9482" width="4.5546875" style="26" customWidth="1"/>
    <col min="9483" max="9483" width="9.88671875" style="26" customWidth="1"/>
    <col min="9484" max="9484" width="4" style="26" customWidth="1"/>
    <col min="9485" max="9485" width="2.44140625" style="26" customWidth="1"/>
    <col min="9486" max="9486" width="4.44140625" style="26" customWidth="1"/>
    <col min="9487" max="9487" width="5.44140625" style="26" customWidth="1"/>
    <col min="9488" max="9488" width="6.5546875" style="26" customWidth="1"/>
    <col min="9489" max="9491" width="3.44140625" style="26" customWidth="1"/>
    <col min="9492" max="9492" width="1.88671875" style="26" customWidth="1"/>
    <col min="9493" max="9493" width="0" style="26" hidden="1" customWidth="1"/>
    <col min="9494" max="9494" width="3.6640625" style="26" customWidth="1"/>
    <col min="9495" max="9496" width="4.44140625" style="26" customWidth="1"/>
    <col min="9497" max="9497" width="4.5546875" style="26" customWidth="1"/>
    <col min="9498" max="9498" width="6.44140625" style="26" customWidth="1"/>
    <col min="9499" max="9499" width="4.44140625" style="26" customWidth="1"/>
    <col min="9500" max="9500" width="1.5546875" style="26" customWidth="1"/>
    <col min="9501" max="9501" width="5.5546875" style="26" customWidth="1"/>
    <col min="9502" max="9502" width="2.44140625" style="26" customWidth="1"/>
    <col min="9503" max="9503" width="5.6640625" style="26" customWidth="1"/>
    <col min="9504" max="9507" width="1.5546875" style="26" customWidth="1"/>
    <col min="9508" max="9508" width="24.5546875" style="26" customWidth="1"/>
    <col min="9509" max="9509" width="8.6640625" style="26" customWidth="1"/>
    <col min="9510" max="9510" width="2.44140625" style="26" customWidth="1"/>
    <col min="9511" max="9511" width="1.44140625" style="26" customWidth="1"/>
    <col min="9512" max="9512" width="1.5546875" style="26" customWidth="1"/>
    <col min="9513" max="9513" width="0.44140625" style="26" customWidth="1"/>
    <col min="9514" max="9517" width="1.44140625" style="26" customWidth="1"/>
    <col min="9518" max="9518" width="0.44140625" style="26" customWidth="1"/>
    <col min="9519" max="9519" width="0.5546875" style="26" customWidth="1"/>
    <col min="9520" max="9520" width="3.5546875" style="26" customWidth="1"/>
    <col min="9521" max="9522" width="0.5546875" style="26" customWidth="1"/>
    <col min="9523" max="9523" width="5" style="26" customWidth="1"/>
    <col min="9524" max="9524" width="8.5546875" style="26" customWidth="1"/>
    <col min="9525" max="9543" width="1.5546875" style="26" customWidth="1"/>
    <col min="9544" max="9728" width="12.5546875" style="26"/>
    <col min="9729" max="9729" width="3.44140625" style="26" customWidth="1"/>
    <col min="9730" max="9730" width="4.44140625" style="26" customWidth="1"/>
    <col min="9731" max="9731" width="3" style="26" customWidth="1"/>
    <col min="9732" max="9733" width="2.44140625" style="26" customWidth="1"/>
    <col min="9734" max="9734" width="3.5546875" style="26" customWidth="1"/>
    <col min="9735" max="9735" width="2.5546875" style="26" customWidth="1"/>
    <col min="9736" max="9736" width="3.44140625" style="26" customWidth="1"/>
    <col min="9737" max="9737" width="4.44140625" style="26" customWidth="1"/>
    <col min="9738" max="9738" width="4.5546875" style="26" customWidth="1"/>
    <col min="9739" max="9739" width="9.88671875" style="26" customWidth="1"/>
    <col min="9740" max="9740" width="4" style="26" customWidth="1"/>
    <col min="9741" max="9741" width="2.44140625" style="26" customWidth="1"/>
    <col min="9742" max="9742" width="4.44140625" style="26" customWidth="1"/>
    <col min="9743" max="9743" width="5.44140625" style="26" customWidth="1"/>
    <col min="9744" max="9744" width="6.5546875" style="26" customWidth="1"/>
    <col min="9745" max="9747" width="3.44140625" style="26" customWidth="1"/>
    <col min="9748" max="9748" width="1.88671875" style="26" customWidth="1"/>
    <col min="9749" max="9749" width="0" style="26" hidden="1" customWidth="1"/>
    <col min="9750" max="9750" width="3.6640625" style="26" customWidth="1"/>
    <col min="9751" max="9752" width="4.44140625" style="26" customWidth="1"/>
    <col min="9753" max="9753" width="4.5546875" style="26" customWidth="1"/>
    <col min="9754" max="9754" width="6.44140625" style="26" customWidth="1"/>
    <col min="9755" max="9755" width="4.44140625" style="26" customWidth="1"/>
    <col min="9756" max="9756" width="1.5546875" style="26" customWidth="1"/>
    <col min="9757" max="9757" width="5.5546875" style="26" customWidth="1"/>
    <col min="9758" max="9758" width="2.44140625" style="26" customWidth="1"/>
    <col min="9759" max="9759" width="5.6640625" style="26" customWidth="1"/>
    <col min="9760" max="9763" width="1.5546875" style="26" customWidth="1"/>
    <col min="9764" max="9764" width="24.5546875" style="26" customWidth="1"/>
    <col min="9765" max="9765" width="8.6640625" style="26" customWidth="1"/>
    <col min="9766" max="9766" width="2.44140625" style="26" customWidth="1"/>
    <col min="9767" max="9767" width="1.44140625" style="26" customWidth="1"/>
    <col min="9768" max="9768" width="1.5546875" style="26" customWidth="1"/>
    <col min="9769" max="9769" width="0.44140625" style="26" customWidth="1"/>
    <col min="9770" max="9773" width="1.44140625" style="26" customWidth="1"/>
    <col min="9774" max="9774" width="0.44140625" style="26" customWidth="1"/>
    <col min="9775" max="9775" width="0.5546875" style="26" customWidth="1"/>
    <col min="9776" max="9776" width="3.5546875" style="26" customWidth="1"/>
    <col min="9777" max="9778" width="0.5546875" style="26" customWidth="1"/>
    <col min="9779" max="9779" width="5" style="26" customWidth="1"/>
    <col min="9780" max="9780" width="8.5546875" style="26" customWidth="1"/>
    <col min="9781" max="9799" width="1.5546875" style="26" customWidth="1"/>
    <col min="9800" max="9984" width="12.5546875" style="26"/>
    <col min="9985" max="9985" width="3.44140625" style="26" customWidth="1"/>
    <col min="9986" max="9986" width="4.44140625" style="26" customWidth="1"/>
    <col min="9987" max="9987" width="3" style="26" customWidth="1"/>
    <col min="9988" max="9989" width="2.44140625" style="26" customWidth="1"/>
    <col min="9990" max="9990" width="3.5546875" style="26" customWidth="1"/>
    <col min="9991" max="9991" width="2.5546875" style="26" customWidth="1"/>
    <col min="9992" max="9992" width="3.44140625" style="26" customWidth="1"/>
    <col min="9993" max="9993" width="4.44140625" style="26" customWidth="1"/>
    <col min="9994" max="9994" width="4.5546875" style="26" customWidth="1"/>
    <col min="9995" max="9995" width="9.88671875" style="26" customWidth="1"/>
    <col min="9996" max="9996" width="4" style="26" customWidth="1"/>
    <col min="9997" max="9997" width="2.44140625" style="26" customWidth="1"/>
    <col min="9998" max="9998" width="4.44140625" style="26" customWidth="1"/>
    <col min="9999" max="9999" width="5.44140625" style="26" customWidth="1"/>
    <col min="10000" max="10000" width="6.5546875" style="26" customWidth="1"/>
    <col min="10001" max="10003" width="3.44140625" style="26" customWidth="1"/>
    <col min="10004" max="10004" width="1.88671875" style="26" customWidth="1"/>
    <col min="10005" max="10005" width="0" style="26" hidden="1" customWidth="1"/>
    <col min="10006" max="10006" width="3.6640625" style="26" customWidth="1"/>
    <col min="10007" max="10008" width="4.44140625" style="26" customWidth="1"/>
    <col min="10009" max="10009" width="4.5546875" style="26" customWidth="1"/>
    <col min="10010" max="10010" width="6.44140625" style="26" customWidth="1"/>
    <col min="10011" max="10011" width="4.44140625" style="26" customWidth="1"/>
    <col min="10012" max="10012" width="1.5546875" style="26" customWidth="1"/>
    <col min="10013" max="10013" width="5.5546875" style="26" customWidth="1"/>
    <col min="10014" max="10014" width="2.44140625" style="26" customWidth="1"/>
    <col min="10015" max="10015" width="5.6640625" style="26" customWidth="1"/>
    <col min="10016" max="10019" width="1.5546875" style="26" customWidth="1"/>
    <col min="10020" max="10020" width="24.5546875" style="26" customWidth="1"/>
    <col min="10021" max="10021" width="8.6640625" style="26" customWidth="1"/>
    <col min="10022" max="10022" width="2.44140625" style="26" customWidth="1"/>
    <col min="10023" max="10023" width="1.44140625" style="26" customWidth="1"/>
    <col min="10024" max="10024" width="1.5546875" style="26" customWidth="1"/>
    <col min="10025" max="10025" width="0.44140625" style="26" customWidth="1"/>
    <col min="10026" max="10029" width="1.44140625" style="26" customWidth="1"/>
    <col min="10030" max="10030" width="0.44140625" style="26" customWidth="1"/>
    <col min="10031" max="10031" width="0.5546875" style="26" customWidth="1"/>
    <col min="10032" max="10032" width="3.5546875" style="26" customWidth="1"/>
    <col min="10033" max="10034" width="0.5546875" style="26" customWidth="1"/>
    <col min="10035" max="10035" width="5" style="26" customWidth="1"/>
    <col min="10036" max="10036" width="8.5546875" style="26" customWidth="1"/>
    <col min="10037" max="10055" width="1.5546875" style="26" customWidth="1"/>
    <col min="10056" max="10240" width="12.5546875" style="26"/>
    <col min="10241" max="10241" width="3.44140625" style="26" customWidth="1"/>
    <col min="10242" max="10242" width="4.44140625" style="26" customWidth="1"/>
    <col min="10243" max="10243" width="3" style="26" customWidth="1"/>
    <col min="10244" max="10245" width="2.44140625" style="26" customWidth="1"/>
    <col min="10246" max="10246" width="3.5546875" style="26" customWidth="1"/>
    <col min="10247" max="10247" width="2.5546875" style="26" customWidth="1"/>
    <col min="10248" max="10248" width="3.44140625" style="26" customWidth="1"/>
    <col min="10249" max="10249" width="4.44140625" style="26" customWidth="1"/>
    <col min="10250" max="10250" width="4.5546875" style="26" customWidth="1"/>
    <col min="10251" max="10251" width="9.88671875" style="26" customWidth="1"/>
    <col min="10252" max="10252" width="4" style="26" customWidth="1"/>
    <col min="10253" max="10253" width="2.44140625" style="26" customWidth="1"/>
    <col min="10254" max="10254" width="4.44140625" style="26" customWidth="1"/>
    <col min="10255" max="10255" width="5.44140625" style="26" customWidth="1"/>
    <col min="10256" max="10256" width="6.5546875" style="26" customWidth="1"/>
    <col min="10257" max="10259" width="3.44140625" style="26" customWidth="1"/>
    <col min="10260" max="10260" width="1.88671875" style="26" customWidth="1"/>
    <col min="10261" max="10261" width="0" style="26" hidden="1" customWidth="1"/>
    <col min="10262" max="10262" width="3.6640625" style="26" customWidth="1"/>
    <col min="10263" max="10264" width="4.44140625" style="26" customWidth="1"/>
    <col min="10265" max="10265" width="4.5546875" style="26" customWidth="1"/>
    <col min="10266" max="10266" width="6.44140625" style="26" customWidth="1"/>
    <col min="10267" max="10267" width="4.44140625" style="26" customWidth="1"/>
    <col min="10268" max="10268" width="1.5546875" style="26" customWidth="1"/>
    <col min="10269" max="10269" width="5.5546875" style="26" customWidth="1"/>
    <col min="10270" max="10270" width="2.44140625" style="26" customWidth="1"/>
    <col min="10271" max="10271" width="5.6640625" style="26" customWidth="1"/>
    <col min="10272" max="10275" width="1.5546875" style="26" customWidth="1"/>
    <col min="10276" max="10276" width="24.5546875" style="26" customWidth="1"/>
    <col min="10277" max="10277" width="8.6640625" style="26" customWidth="1"/>
    <col min="10278" max="10278" width="2.44140625" style="26" customWidth="1"/>
    <col min="10279" max="10279" width="1.44140625" style="26" customWidth="1"/>
    <col min="10280" max="10280" width="1.5546875" style="26" customWidth="1"/>
    <col min="10281" max="10281" width="0.44140625" style="26" customWidth="1"/>
    <col min="10282" max="10285" width="1.44140625" style="26" customWidth="1"/>
    <col min="10286" max="10286" width="0.44140625" style="26" customWidth="1"/>
    <col min="10287" max="10287" width="0.5546875" style="26" customWidth="1"/>
    <col min="10288" max="10288" width="3.5546875" style="26" customWidth="1"/>
    <col min="10289" max="10290" width="0.5546875" style="26" customWidth="1"/>
    <col min="10291" max="10291" width="5" style="26" customWidth="1"/>
    <col min="10292" max="10292" width="8.5546875" style="26" customWidth="1"/>
    <col min="10293" max="10311" width="1.5546875" style="26" customWidth="1"/>
    <col min="10312" max="10496" width="12.5546875" style="26"/>
    <col min="10497" max="10497" width="3.44140625" style="26" customWidth="1"/>
    <col min="10498" max="10498" width="4.44140625" style="26" customWidth="1"/>
    <col min="10499" max="10499" width="3" style="26" customWidth="1"/>
    <col min="10500" max="10501" width="2.44140625" style="26" customWidth="1"/>
    <col min="10502" max="10502" width="3.5546875" style="26" customWidth="1"/>
    <col min="10503" max="10503" width="2.5546875" style="26" customWidth="1"/>
    <col min="10504" max="10504" width="3.44140625" style="26" customWidth="1"/>
    <col min="10505" max="10505" width="4.44140625" style="26" customWidth="1"/>
    <col min="10506" max="10506" width="4.5546875" style="26" customWidth="1"/>
    <col min="10507" max="10507" width="9.88671875" style="26" customWidth="1"/>
    <col min="10508" max="10508" width="4" style="26" customWidth="1"/>
    <col min="10509" max="10509" width="2.44140625" style="26" customWidth="1"/>
    <col min="10510" max="10510" width="4.44140625" style="26" customWidth="1"/>
    <col min="10511" max="10511" width="5.44140625" style="26" customWidth="1"/>
    <col min="10512" max="10512" width="6.5546875" style="26" customWidth="1"/>
    <col min="10513" max="10515" width="3.44140625" style="26" customWidth="1"/>
    <col min="10516" max="10516" width="1.88671875" style="26" customWidth="1"/>
    <col min="10517" max="10517" width="0" style="26" hidden="1" customWidth="1"/>
    <col min="10518" max="10518" width="3.6640625" style="26" customWidth="1"/>
    <col min="10519" max="10520" width="4.44140625" style="26" customWidth="1"/>
    <col min="10521" max="10521" width="4.5546875" style="26" customWidth="1"/>
    <col min="10522" max="10522" width="6.44140625" style="26" customWidth="1"/>
    <col min="10523" max="10523" width="4.44140625" style="26" customWidth="1"/>
    <col min="10524" max="10524" width="1.5546875" style="26" customWidth="1"/>
    <col min="10525" max="10525" width="5.5546875" style="26" customWidth="1"/>
    <col min="10526" max="10526" width="2.44140625" style="26" customWidth="1"/>
    <col min="10527" max="10527" width="5.6640625" style="26" customWidth="1"/>
    <col min="10528" max="10531" width="1.5546875" style="26" customWidth="1"/>
    <col min="10532" max="10532" width="24.5546875" style="26" customWidth="1"/>
    <col min="10533" max="10533" width="8.6640625" style="26" customWidth="1"/>
    <col min="10534" max="10534" width="2.44140625" style="26" customWidth="1"/>
    <col min="10535" max="10535" width="1.44140625" style="26" customWidth="1"/>
    <col min="10536" max="10536" width="1.5546875" style="26" customWidth="1"/>
    <col min="10537" max="10537" width="0.44140625" style="26" customWidth="1"/>
    <col min="10538" max="10541" width="1.44140625" style="26" customWidth="1"/>
    <col min="10542" max="10542" width="0.44140625" style="26" customWidth="1"/>
    <col min="10543" max="10543" width="0.5546875" style="26" customWidth="1"/>
    <col min="10544" max="10544" width="3.5546875" style="26" customWidth="1"/>
    <col min="10545" max="10546" width="0.5546875" style="26" customWidth="1"/>
    <col min="10547" max="10547" width="5" style="26" customWidth="1"/>
    <col min="10548" max="10548" width="8.5546875" style="26" customWidth="1"/>
    <col min="10549" max="10567" width="1.5546875" style="26" customWidth="1"/>
    <col min="10568" max="10752" width="12.5546875" style="26"/>
    <col min="10753" max="10753" width="3.44140625" style="26" customWidth="1"/>
    <col min="10754" max="10754" width="4.44140625" style="26" customWidth="1"/>
    <col min="10755" max="10755" width="3" style="26" customWidth="1"/>
    <col min="10756" max="10757" width="2.44140625" style="26" customWidth="1"/>
    <col min="10758" max="10758" width="3.5546875" style="26" customWidth="1"/>
    <col min="10759" max="10759" width="2.5546875" style="26" customWidth="1"/>
    <col min="10760" max="10760" width="3.44140625" style="26" customWidth="1"/>
    <col min="10761" max="10761" width="4.44140625" style="26" customWidth="1"/>
    <col min="10762" max="10762" width="4.5546875" style="26" customWidth="1"/>
    <col min="10763" max="10763" width="9.88671875" style="26" customWidth="1"/>
    <col min="10764" max="10764" width="4" style="26" customWidth="1"/>
    <col min="10765" max="10765" width="2.44140625" style="26" customWidth="1"/>
    <col min="10766" max="10766" width="4.44140625" style="26" customWidth="1"/>
    <col min="10767" max="10767" width="5.44140625" style="26" customWidth="1"/>
    <col min="10768" max="10768" width="6.5546875" style="26" customWidth="1"/>
    <col min="10769" max="10771" width="3.44140625" style="26" customWidth="1"/>
    <col min="10772" max="10772" width="1.88671875" style="26" customWidth="1"/>
    <col min="10773" max="10773" width="0" style="26" hidden="1" customWidth="1"/>
    <col min="10774" max="10774" width="3.6640625" style="26" customWidth="1"/>
    <col min="10775" max="10776" width="4.44140625" style="26" customWidth="1"/>
    <col min="10777" max="10777" width="4.5546875" style="26" customWidth="1"/>
    <col min="10778" max="10778" width="6.44140625" style="26" customWidth="1"/>
    <col min="10779" max="10779" width="4.44140625" style="26" customWidth="1"/>
    <col min="10780" max="10780" width="1.5546875" style="26" customWidth="1"/>
    <col min="10781" max="10781" width="5.5546875" style="26" customWidth="1"/>
    <col min="10782" max="10782" width="2.44140625" style="26" customWidth="1"/>
    <col min="10783" max="10783" width="5.6640625" style="26" customWidth="1"/>
    <col min="10784" max="10787" width="1.5546875" style="26" customWidth="1"/>
    <col min="10788" max="10788" width="24.5546875" style="26" customWidth="1"/>
    <col min="10789" max="10789" width="8.6640625" style="26" customWidth="1"/>
    <col min="10790" max="10790" width="2.44140625" style="26" customWidth="1"/>
    <col min="10791" max="10791" width="1.44140625" style="26" customWidth="1"/>
    <col min="10792" max="10792" width="1.5546875" style="26" customWidth="1"/>
    <col min="10793" max="10793" width="0.44140625" style="26" customWidth="1"/>
    <col min="10794" max="10797" width="1.44140625" style="26" customWidth="1"/>
    <col min="10798" max="10798" width="0.44140625" style="26" customWidth="1"/>
    <col min="10799" max="10799" width="0.5546875" style="26" customWidth="1"/>
    <col min="10800" max="10800" width="3.5546875" style="26" customWidth="1"/>
    <col min="10801" max="10802" width="0.5546875" style="26" customWidth="1"/>
    <col min="10803" max="10803" width="5" style="26" customWidth="1"/>
    <col min="10804" max="10804" width="8.5546875" style="26" customWidth="1"/>
    <col min="10805" max="10823" width="1.5546875" style="26" customWidth="1"/>
    <col min="10824" max="11008" width="12.5546875" style="26"/>
    <col min="11009" max="11009" width="3.44140625" style="26" customWidth="1"/>
    <col min="11010" max="11010" width="4.44140625" style="26" customWidth="1"/>
    <col min="11011" max="11011" width="3" style="26" customWidth="1"/>
    <col min="11012" max="11013" width="2.44140625" style="26" customWidth="1"/>
    <col min="11014" max="11014" width="3.5546875" style="26" customWidth="1"/>
    <col min="11015" max="11015" width="2.5546875" style="26" customWidth="1"/>
    <col min="11016" max="11016" width="3.44140625" style="26" customWidth="1"/>
    <col min="11017" max="11017" width="4.44140625" style="26" customWidth="1"/>
    <col min="11018" max="11018" width="4.5546875" style="26" customWidth="1"/>
    <col min="11019" max="11019" width="9.88671875" style="26" customWidth="1"/>
    <col min="11020" max="11020" width="4" style="26" customWidth="1"/>
    <col min="11021" max="11021" width="2.44140625" style="26" customWidth="1"/>
    <col min="11022" max="11022" width="4.44140625" style="26" customWidth="1"/>
    <col min="11023" max="11023" width="5.44140625" style="26" customWidth="1"/>
    <col min="11024" max="11024" width="6.5546875" style="26" customWidth="1"/>
    <col min="11025" max="11027" width="3.44140625" style="26" customWidth="1"/>
    <col min="11028" max="11028" width="1.88671875" style="26" customWidth="1"/>
    <col min="11029" max="11029" width="0" style="26" hidden="1" customWidth="1"/>
    <col min="11030" max="11030" width="3.6640625" style="26" customWidth="1"/>
    <col min="11031" max="11032" width="4.44140625" style="26" customWidth="1"/>
    <col min="11033" max="11033" width="4.5546875" style="26" customWidth="1"/>
    <col min="11034" max="11034" width="6.44140625" style="26" customWidth="1"/>
    <col min="11035" max="11035" width="4.44140625" style="26" customWidth="1"/>
    <col min="11036" max="11036" width="1.5546875" style="26" customWidth="1"/>
    <col min="11037" max="11037" width="5.5546875" style="26" customWidth="1"/>
    <col min="11038" max="11038" width="2.44140625" style="26" customWidth="1"/>
    <col min="11039" max="11039" width="5.6640625" style="26" customWidth="1"/>
    <col min="11040" max="11043" width="1.5546875" style="26" customWidth="1"/>
    <col min="11044" max="11044" width="24.5546875" style="26" customWidth="1"/>
    <col min="11045" max="11045" width="8.6640625" style="26" customWidth="1"/>
    <col min="11046" max="11046" width="2.44140625" style="26" customWidth="1"/>
    <col min="11047" max="11047" width="1.44140625" style="26" customWidth="1"/>
    <col min="11048" max="11048" width="1.5546875" style="26" customWidth="1"/>
    <col min="11049" max="11049" width="0.44140625" style="26" customWidth="1"/>
    <col min="11050" max="11053" width="1.44140625" style="26" customWidth="1"/>
    <col min="11054" max="11054" width="0.44140625" style="26" customWidth="1"/>
    <col min="11055" max="11055" width="0.5546875" style="26" customWidth="1"/>
    <col min="11056" max="11056" width="3.5546875" style="26" customWidth="1"/>
    <col min="11057" max="11058" width="0.5546875" style="26" customWidth="1"/>
    <col min="11059" max="11059" width="5" style="26" customWidth="1"/>
    <col min="11060" max="11060" width="8.5546875" style="26" customWidth="1"/>
    <col min="11061" max="11079" width="1.5546875" style="26" customWidth="1"/>
    <col min="11080" max="11264" width="12.5546875" style="26"/>
    <col min="11265" max="11265" width="3.44140625" style="26" customWidth="1"/>
    <col min="11266" max="11266" width="4.44140625" style="26" customWidth="1"/>
    <col min="11267" max="11267" width="3" style="26" customWidth="1"/>
    <col min="11268" max="11269" width="2.44140625" style="26" customWidth="1"/>
    <col min="11270" max="11270" width="3.5546875" style="26" customWidth="1"/>
    <col min="11271" max="11271" width="2.5546875" style="26" customWidth="1"/>
    <col min="11272" max="11272" width="3.44140625" style="26" customWidth="1"/>
    <col min="11273" max="11273" width="4.44140625" style="26" customWidth="1"/>
    <col min="11274" max="11274" width="4.5546875" style="26" customWidth="1"/>
    <col min="11275" max="11275" width="9.88671875" style="26" customWidth="1"/>
    <col min="11276" max="11276" width="4" style="26" customWidth="1"/>
    <col min="11277" max="11277" width="2.44140625" style="26" customWidth="1"/>
    <col min="11278" max="11278" width="4.44140625" style="26" customWidth="1"/>
    <col min="11279" max="11279" width="5.44140625" style="26" customWidth="1"/>
    <col min="11280" max="11280" width="6.5546875" style="26" customWidth="1"/>
    <col min="11281" max="11283" width="3.44140625" style="26" customWidth="1"/>
    <col min="11284" max="11284" width="1.88671875" style="26" customWidth="1"/>
    <col min="11285" max="11285" width="0" style="26" hidden="1" customWidth="1"/>
    <col min="11286" max="11286" width="3.6640625" style="26" customWidth="1"/>
    <col min="11287" max="11288" width="4.44140625" style="26" customWidth="1"/>
    <col min="11289" max="11289" width="4.5546875" style="26" customWidth="1"/>
    <col min="11290" max="11290" width="6.44140625" style="26" customWidth="1"/>
    <col min="11291" max="11291" width="4.44140625" style="26" customWidth="1"/>
    <col min="11292" max="11292" width="1.5546875" style="26" customWidth="1"/>
    <col min="11293" max="11293" width="5.5546875" style="26" customWidth="1"/>
    <col min="11294" max="11294" width="2.44140625" style="26" customWidth="1"/>
    <col min="11295" max="11295" width="5.6640625" style="26" customWidth="1"/>
    <col min="11296" max="11299" width="1.5546875" style="26" customWidth="1"/>
    <col min="11300" max="11300" width="24.5546875" style="26" customWidth="1"/>
    <col min="11301" max="11301" width="8.6640625" style="26" customWidth="1"/>
    <col min="11302" max="11302" width="2.44140625" style="26" customWidth="1"/>
    <col min="11303" max="11303" width="1.44140625" style="26" customWidth="1"/>
    <col min="11304" max="11304" width="1.5546875" style="26" customWidth="1"/>
    <col min="11305" max="11305" width="0.44140625" style="26" customWidth="1"/>
    <col min="11306" max="11309" width="1.44140625" style="26" customWidth="1"/>
    <col min="11310" max="11310" width="0.44140625" style="26" customWidth="1"/>
    <col min="11311" max="11311" width="0.5546875" style="26" customWidth="1"/>
    <col min="11312" max="11312" width="3.5546875" style="26" customWidth="1"/>
    <col min="11313" max="11314" width="0.5546875" style="26" customWidth="1"/>
    <col min="11315" max="11315" width="5" style="26" customWidth="1"/>
    <col min="11316" max="11316" width="8.5546875" style="26" customWidth="1"/>
    <col min="11317" max="11335" width="1.5546875" style="26" customWidth="1"/>
    <col min="11336" max="11520" width="12.5546875" style="26"/>
    <col min="11521" max="11521" width="3.44140625" style="26" customWidth="1"/>
    <col min="11522" max="11522" width="4.44140625" style="26" customWidth="1"/>
    <col min="11523" max="11523" width="3" style="26" customWidth="1"/>
    <col min="11524" max="11525" width="2.44140625" style="26" customWidth="1"/>
    <col min="11526" max="11526" width="3.5546875" style="26" customWidth="1"/>
    <col min="11527" max="11527" width="2.5546875" style="26" customWidth="1"/>
    <col min="11528" max="11528" width="3.44140625" style="26" customWidth="1"/>
    <col min="11529" max="11529" width="4.44140625" style="26" customWidth="1"/>
    <col min="11530" max="11530" width="4.5546875" style="26" customWidth="1"/>
    <col min="11531" max="11531" width="9.88671875" style="26" customWidth="1"/>
    <col min="11532" max="11532" width="4" style="26" customWidth="1"/>
    <col min="11533" max="11533" width="2.44140625" style="26" customWidth="1"/>
    <col min="11534" max="11534" width="4.44140625" style="26" customWidth="1"/>
    <col min="11535" max="11535" width="5.44140625" style="26" customWidth="1"/>
    <col min="11536" max="11536" width="6.5546875" style="26" customWidth="1"/>
    <col min="11537" max="11539" width="3.44140625" style="26" customWidth="1"/>
    <col min="11540" max="11540" width="1.88671875" style="26" customWidth="1"/>
    <col min="11541" max="11541" width="0" style="26" hidden="1" customWidth="1"/>
    <col min="11542" max="11542" width="3.6640625" style="26" customWidth="1"/>
    <col min="11543" max="11544" width="4.44140625" style="26" customWidth="1"/>
    <col min="11545" max="11545" width="4.5546875" style="26" customWidth="1"/>
    <col min="11546" max="11546" width="6.44140625" style="26" customWidth="1"/>
    <col min="11547" max="11547" width="4.44140625" style="26" customWidth="1"/>
    <col min="11548" max="11548" width="1.5546875" style="26" customWidth="1"/>
    <col min="11549" max="11549" width="5.5546875" style="26" customWidth="1"/>
    <col min="11550" max="11550" width="2.44140625" style="26" customWidth="1"/>
    <col min="11551" max="11551" width="5.6640625" style="26" customWidth="1"/>
    <col min="11552" max="11555" width="1.5546875" style="26" customWidth="1"/>
    <col min="11556" max="11556" width="24.5546875" style="26" customWidth="1"/>
    <col min="11557" max="11557" width="8.6640625" style="26" customWidth="1"/>
    <col min="11558" max="11558" width="2.44140625" style="26" customWidth="1"/>
    <col min="11559" max="11559" width="1.44140625" style="26" customWidth="1"/>
    <col min="11560" max="11560" width="1.5546875" style="26" customWidth="1"/>
    <col min="11561" max="11561" width="0.44140625" style="26" customWidth="1"/>
    <col min="11562" max="11565" width="1.44140625" style="26" customWidth="1"/>
    <col min="11566" max="11566" width="0.44140625" style="26" customWidth="1"/>
    <col min="11567" max="11567" width="0.5546875" style="26" customWidth="1"/>
    <col min="11568" max="11568" width="3.5546875" style="26" customWidth="1"/>
    <col min="11569" max="11570" width="0.5546875" style="26" customWidth="1"/>
    <col min="11571" max="11571" width="5" style="26" customWidth="1"/>
    <col min="11572" max="11572" width="8.5546875" style="26" customWidth="1"/>
    <col min="11573" max="11591" width="1.5546875" style="26" customWidth="1"/>
    <col min="11592" max="11776" width="12.5546875" style="26"/>
    <col min="11777" max="11777" width="3.44140625" style="26" customWidth="1"/>
    <col min="11778" max="11778" width="4.44140625" style="26" customWidth="1"/>
    <col min="11779" max="11779" width="3" style="26" customWidth="1"/>
    <col min="11780" max="11781" width="2.44140625" style="26" customWidth="1"/>
    <col min="11782" max="11782" width="3.5546875" style="26" customWidth="1"/>
    <col min="11783" max="11783" width="2.5546875" style="26" customWidth="1"/>
    <col min="11784" max="11784" width="3.44140625" style="26" customWidth="1"/>
    <col min="11785" max="11785" width="4.44140625" style="26" customWidth="1"/>
    <col min="11786" max="11786" width="4.5546875" style="26" customWidth="1"/>
    <col min="11787" max="11787" width="9.88671875" style="26" customWidth="1"/>
    <col min="11788" max="11788" width="4" style="26" customWidth="1"/>
    <col min="11789" max="11789" width="2.44140625" style="26" customWidth="1"/>
    <col min="11790" max="11790" width="4.44140625" style="26" customWidth="1"/>
    <col min="11791" max="11791" width="5.44140625" style="26" customWidth="1"/>
    <col min="11792" max="11792" width="6.5546875" style="26" customWidth="1"/>
    <col min="11793" max="11795" width="3.44140625" style="26" customWidth="1"/>
    <col min="11796" max="11796" width="1.88671875" style="26" customWidth="1"/>
    <col min="11797" max="11797" width="0" style="26" hidden="1" customWidth="1"/>
    <col min="11798" max="11798" width="3.6640625" style="26" customWidth="1"/>
    <col min="11799" max="11800" width="4.44140625" style="26" customWidth="1"/>
    <col min="11801" max="11801" width="4.5546875" style="26" customWidth="1"/>
    <col min="11802" max="11802" width="6.44140625" style="26" customWidth="1"/>
    <col min="11803" max="11803" width="4.44140625" style="26" customWidth="1"/>
    <col min="11804" max="11804" width="1.5546875" style="26" customWidth="1"/>
    <col min="11805" max="11805" width="5.5546875" style="26" customWidth="1"/>
    <col min="11806" max="11806" width="2.44140625" style="26" customWidth="1"/>
    <col min="11807" max="11807" width="5.6640625" style="26" customWidth="1"/>
    <col min="11808" max="11811" width="1.5546875" style="26" customWidth="1"/>
    <col min="11812" max="11812" width="24.5546875" style="26" customWidth="1"/>
    <col min="11813" max="11813" width="8.6640625" style="26" customWidth="1"/>
    <col min="11814" max="11814" width="2.44140625" style="26" customWidth="1"/>
    <col min="11815" max="11815" width="1.44140625" style="26" customWidth="1"/>
    <col min="11816" max="11816" width="1.5546875" style="26" customWidth="1"/>
    <col min="11817" max="11817" width="0.44140625" style="26" customWidth="1"/>
    <col min="11818" max="11821" width="1.44140625" style="26" customWidth="1"/>
    <col min="11822" max="11822" width="0.44140625" style="26" customWidth="1"/>
    <col min="11823" max="11823" width="0.5546875" style="26" customWidth="1"/>
    <col min="11824" max="11824" width="3.5546875" style="26" customWidth="1"/>
    <col min="11825" max="11826" width="0.5546875" style="26" customWidth="1"/>
    <col min="11827" max="11827" width="5" style="26" customWidth="1"/>
    <col min="11828" max="11828" width="8.5546875" style="26" customWidth="1"/>
    <col min="11829" max="11847" width="1.5546875" style="26" customWidth="1"/>
    <col min="11848" max="12032" width="12.5546875" style="26"/>
    <col min="12033" max="12033" width="3.44140625" style="26" customWidth="1"/>
    <col min="12034" max="12034" width="4.44140625" style="26" customWidth="1"/>
    <col min="12035" max="12035" width="3" style="26" customWidth="1"/>
    <col min="12036" max="12037" width="2.44140625" style="26" customWidth="1"/>
    <col min="12038" max="12038" width="3.5546875" style="26" customWidth="1"/>
    <col min="12039" max="12039" width="2.5546875" style="26" customWidth="1"/>
    <col min="12040" max="12040" width="3.44140625" style="26" customWidth="1"/>
    <col min="12041" max="12041" width="4.44140625" style="26" customWidth="1"/>
    <col min="12042" max="12042" width="4.5546875" style="26" customWidth="1"/>
    <col min="12043" max="12043" width="9.88671875" style="26" customWidth="1"/>
    <col min="12044" max="12044" width="4" style="26" customWidth="1"/>
    <col min="12045" max="12045" width="2.44140625" style="26" customWidth="1"/>
    <col min="12046" max="12046" width="4.44140625" style="26" customWidth="1"/>
    <col min="12047" max="12047" width="5.44140625" style="26" customWidth="1"/>
    <col min="12048" max="12048" width="6.5546875" style="26" customWidth="1"/>
    <col min="12049" max="12051" width="3.44140625" style="26" customWidth="1"/>
    <col min="12052" max="12052" width="1.88671875" style="26" customWidth="1"/>
    <col min="12053" max="12053" width="0" style="26" hidden="1" customWidth="1"/>
    <col min="12054" max="12054" width="3.6640625" style="26" customWidth="1"/>
    <col min="12055" max="12056" width="4.44140625" style="26" customWidth="1"/>
    <col min="12057" max="12057" width="4.5546875" style="26" customWidth="1"/>
    <col min="12058" max="12058" width="6.44140625" style="26" customWidth="1"/>
    <col min="12059" max="12059" width="4.44140625" style="26" customWidth="1"/>
    <col min="12060" max="12060" width="1.5546875" style="26" customWidth="1"/>
    <col min="12061" max="12061" width="5.5546875" style="26" customWidth="1"/>
    <col min="12062" max="12062" width="2.44140625" style="26" customWidth="1"/>
    <col min="12063" max="12063" width="5.6640625" style="26" customWidth="1"/>
    <col min="12064" max="12067" width="1.5546875" style="26" customWidth="1"/>
    <col min="12068" max="12068" width="24.5546875" style="26" customWidth="1"/>
    <col min="12069" max="12069" width="8.6640625" style="26" customWidth="1"/>
    <col min="12070" max="12070" width="2.44140625" style="26" customWidth="1"/>
    <col min="12071" max="12071" width="1.44140625" style="26" customWidth="1"/>
    <col min="12072" max="12072" width="1.5546875" style="26" customWidth="1"/>
    <col min="12073" max="12073" width="0.44140625" style="26" customWidth="1"/>
    <col min="12074" max="12077" width="1.44140625" style="26" customWidth="1"/>
    <col min="12078" max="12078" width="0.44140625" style="26" customWidth="1"/>
    <col min="12079" max="12079" width="0.5546875" style="26" customWidth="1"/>
    <col min="12080" max="12080" width="3.5546875" style="26" customWidth="1"/>
    <col min="12081" max="12082" width="0.5546875" style="26" customWidth="1"/>
    <col min="12083" max="12083" width="5" style="26" customWidth="1"/>
    <col min="12084" max="12084" width="8.5546875" style="26" customWidth="1"/>
    <col min="12085" max="12103" width="1.5546875" style="26" customWidth="1"/>
    <col min="12104" max="12288" width="12.5546875" style="26"/>
    <col min="12289" max="12289" width="3.44140625" style="26" customWidth="1"/>
    <col min="12290" max="12290" width="4.44140625" style="26" customWidth="1"/>
    <col min="12291" max="12291" width="3" style="26" customWidth="1"/>
    <col min="12292" max="12293" width="2.44140625" style="26" customWidth="1"/>
    <col min="12294" max="12294" width="3.5546875" style="26" customWidth="1"/>
    <col min="12295" max="12295" width="2.5546875" style="26" customWidth="1"/>
    <col min="12296" max="12296" width="3.44140625" style="26" customWidth="1"/>
    <col min="12297" max="12297" width="4.44140625" style="26" customWidth="1"/>
    <col min="12298" max="12298" width="4.5546875" style="26" customWidth="1"/>
    <col min="12299" max="12299" width="9.88671875" style="26" customWidth="1"/>
    <col min="12300" max="12300" width="4" style="26" customWidth="1"/>
    <col min="12301" max="12301" width="2.44140625" style="26" customWidth="1"/>
    <col min="12302" max="12302" width="4.44140625" style="26" customWidth="1"/>
    <col min="12303" max="12303" width="5.44140625" style="26" customWidth="1"/>
    <col min="12304" max="12304" width="6.5546875" style="26" customWidth="1"/>
    <col min="12305" max="12307" width="3.44140625" style="26" customWidth="1"/>
    <col min="12308" max="12308" width="1.88671875" style="26" customWidth="1"/>
    <col min="12309" max="12309" width="0" style="26" hidden="1" customWidth="1"/>
    <col min="12310" max="12310" width="3.6640625" style="26" customWidth="1"/>
    <col min="12311" max="12312" width="4.44140625" style="26" customWidth="1"/>
    <col min="12313" max="12313" width="4.5546875" style="26" customWidth="1"/>
    <col min="12314" max="12314" width="6.44140625" style="26" customWidth="1"/>
    <col min="12315" max="12315" width="4.44140625" style="26" customWidth="1"/>
    <col min="12316" max="12316" width="1.5546875" style="26" customWidth="1"/>
    <col min="12317" max="12317" width="5.5546875" style="26" customWidth="1"/>
    <col min="12318" max="12318" width="2.44140625" style="26" customWidth="1"/>
    <col min="12319" max="12319" width="5.6640625" style="26" customWidth="1"/>
    <col min="12320" max="12323" width="1.5546875" style="26" customWidth="1"/>
    <col min="12324" max="12324" width="24.5546875" style="26" customWidth="1"/>
    <col min="12325" max="12325" width="8.6640625" style="26" customWidth="1"/>
    <col min="12326" max="12326" width="2.44140625" style="26" customWidth="1"/>
    <col min="12327" max="12327" width="1.44140625" style="26" customWidth="1"/>
    <col min="12328" max="12328" width="1.5546875" style="26" customWidth="1"/>
    <col min="12329" max="12329" width="0.44140625" style="26" customWidth="1"/>
    <col min="12330" max="12333" width="1.44140625" style="26" customWidth="1"/>
    <col min="12334" max="12334" width="0.44140625" style="26" customWidth="1"/>
    <col min="12335" max="12335" width="0.5546875" style="26" customWidth="1"/>
    <col min="12336" max="12336" width="3.5546875" style="26" customWidth="1"/>
    <col min="12337" max="12338" width="0.5546875" style="26" customWidth="1"/>
    <col min="12339" max="12339" width="5" style="26" customWidth="1"/>
    <col min="12340" max="12340" width="8.5546875" style="26" customWidth="1"/>
    <col min="12341" max="12359" width="1.5546875" style="26" customWidth="1"/>
    <col min="12360" max="12544" width="12.5546875" style="26"/>
    <col min="12545" max="12545" width="3.44140625" style="26" customWidth="1"/>
    <col min="12546" max="12546" width="4.44140625" style="26" customWidth="1"/>
    <col min="12547" max="12547" width="3" style="26" customWidth="1"/>
    <col min="12548" max="12549" width="2.44140625" style="26" customWidth="1"/>
    <col min="12550" max="12550" width="3.5546875" style="26" customWidth="1"/>
    <col min="12551" max="12551" width="2.5546875" style="26" customWidth="1"/>
    <col min="12552" max="12552" width="3.44140625" style="26" customWidth="1"/>
    <col min="12553" max="12553" width="4.44140625" style="26" customWidth="1"/>
    <col min="12554" max="12554" width="4.5546875" style="26" customWidth="1"/>
    <col min="12555" max="12555" width="9.88671875" style="26" customWidth="1"/>
    <col min="12556" max="12556" width="4" style="26" customWidth="1"/>
    <col min="12557" max="12557" width="2.44140625" style="26" customWidth="1"/>
    <col min="12558" max="12558" width="4.44140625" style="26" customWidth="1"/>
    <col min="12559" max="12559" width="5.44140625" style="26" customWidth="1"/>
    <col min="12560" max="12560" width="6.5546875" style="26" customWidth="1"/>
    <col min="12561" max="12563" width="3.44140625" style="26" customWidth="1"/>
    <col min="12564" max="12564" width="1.88671875" style="26" customWidth="1"/>
    <col min="12565" max="12565" width="0" style="26" hidden="1" customWidth="1"/>
    <col min="12566" max="12566" width="3.6640625" style="26" customWidth="1"/>
    <col min="12567" max="12568" width="4.44140625" style="26" customWidth="1"/>
    <col min="12569" max="12569" width="4.5546875" style="26" customWidth="1"/>
    <col min="12570" max="12570" width="6.44140625" style="26" customWidth="1"/>
    <col min="12571" max="12571" width="4.44140625" style="26" customWidth="1"/>
    <col min="12572" max="12572" width="1.5546875" style="26" customWidth="1"/>
    <col min="12573" max="12573" width="5.5546875" style="26" customWidth="1"/>
    <col min="12574" max="12574" width="2.44140625" style="26" customWidth="1"/>
    <col min="12575" max="12575" width="5.6640625" style="26" customWidth="1"/>
    <col min="12576" max="12579" width="1.5546875" style="26" customWidth="1"/>
    <col min="12580" max="12580" width="24.5546875" style="26" customWidth="1"/>
    <col min="12581" max="12581" width="8.6640625" style="26" customWidth="1"/>
    <col min="12582" max="12582" width="2.44140625" style="26" customWidth="1"/>
    <col min="12583" max="12583" width="1.44140625" style="26" customWidth="1"/>
    <col min="12584" max="12584" width="1.5546875" style="26" customWidth="1"/>
    <col min="12585" max="12585" width="0.44140625" style="26" customWidth="1"/>
    <col min="12586" max="12589" width="1.44140625" style="26" customWidth="1"/>
    <col min="12590" max="12590" width="0.44140625" style="26" customWidth="1"/>
    <col min="12591" max="12591" width="0.5546875" style="26" customWidth="1"/>
    <col min="12592" max="12592" width="3.5546875" style="26" customWidth="1"/>
    <col min="12593" max="12594" width="0.5546875" style="26" customWidth="1"/>
    <col min="12595" max="12595" width="5" style="26" customWidth="1"/>
    <col min="12596" max="12596" width="8.5546875" style="26" customWidth="1"/>
    <col min="12597" max="12615" width="1.5546875" style="26" customWidth="1"/>
    <col min="12616" max="12800" width="12.5546875" style="26"/>
    <col min="12801" max="12801" width="3.44140625" style="26" customWidth="1"/>
    <col min="12802" max="12802" width="4.44140625" style="26" customWidth="1"/>
    <col min="12803" max="12803" width="3" style="26" customWidth="1"/>
    <col min="12804" max="12805" width="2.44140625" style="26" customWidth="1"/>
    <col min="12806" max="12806" width="3.5546875" style="26" customWidth="1"/>
    <col min="12807" max="12807" width="2.5546875" style="26" customWidth="1"/>
    <col min="12808" max="12808" width="3.44140625" style="26" customWidth="1"/>
    <col min="12809" max="12809" width="4.44140625" style="26" customWidth="1"/>
    <col min="12810" max="12810" width="4.5546875" style="26" customWidth="1"/>
    <col min="12811" max="12811" width="9.88671875" style="26" customWidth="1"/>
    <col min="12812" max="12812" width="4" style="26" customWidth="1"/>
    <col min="12813" max="12813" width="2.44140625" style="26" customWidth="1"/>
    <col min="12814" max="12814" width="4.44140625" style="26" customWidth="1"/>
    <col min="12815" max="12815" width="5.44140625" style="26" customWidth="1"/>
    <col min="12816" max="12816" width="6.5546875" style="26" customWidth="1"/>
    <col min="12817" max="12819" width="3.44140625" style="26" customWidth="1"/>
    <col min="12820" max="12820" width="1.88671875" style="26" customWidth="1"/>
    <col min="12821" max="12821" width="0" style="26" hidden="1" customWidth="1"/>
    <col min="12822" max="12822" width="3.6640625" style="26" customWidth="1"/>
    <col min="12823" max="12824" width="4.44140625" style="26" customWidth="1"/>
    <col min="12825" max="12825" width="4.5546875" style="26" customWidth="1"/>
    <col min="12826" max="12826" width="6.44140625" style="26" customWidth="1"/>
    <col min="12827" max="12827" width="4.44140625" style="26" customWidth="1"/>
    <col min="12828" max="12828" width="1.5546875" style="26" customWidth="1"/>
    <col min="12829" max="12829" width="5.5546875" style="26" customWidth="1"/>
    <col min="12830" max="12830" width="2.44140625" style="26" customWidth="1"/>
    <col min="12831" max="12831" width="5.6640625" style="26" customWidth="1"/>
    <col min="12832" max="12835" width="1.5546875" style="26" customWidth="1"/>
    <col min="12836" max="12836" width="24.5546875" style="26" customWidth="1"/>
    <col min="12837" max="12837" width="8.6640625" style="26" customWidth="1"/>
    <col min="12838" max="12838" width="2.44140625" style="26" customWidth="1"/>
    <col min="12839" max="12839" width="1.44140625" style="26" customWidth="1"/>
    <col min="12840" max="12840" width="1.5546875" style="26" customWidth="1"/>
    <col min="12841" max="12841" width="0.44140625" style="26" customWidth="1"/>
    <col min="12842" max="12845" width="1.44140625" style="26" customWidth="1"/>
    <col min="12846" max="12846" width="0.44140625" style="26" customWidth="1"/>
    <col min="12847" max="12847" width="0.5546875" style="26" customWidth="1"/>
    <col min="12848" max="12848" width="3.5546875" style="26" customWidth="1"/>
    <col min="12849" max="12850" width="0.5546875" style="26" customWidth="1"/>
    <col min="12851" max="12851" width="5" style="26" customWidth="1"/>
    <col min="12852" max="12852" width="8.5546875" style="26" customWidth="1"/>
    <col min="12853" max="12871" width="1.5546875" style="26" customWidth="1"/>
    <col min="12872" max="13056" width="12.5546875" style="26"/>
    <col min="13057" max="13057" width="3.44140625" style="26" customWidth="1"/>
    <col min="13058" max="13058" width="4.44140625" style="26" customWidth="1"/>
    <col min="13059" max="13059" width="3" style="26" customWidth="1"/>
    <col min="13060" max="13061" width="2.44140625" style="26" customWidth="1"/>
    <col min="13062" max="13062" width="3.5546875" style="26" customWidth="1"/>
    <col min="13063" max="13063" width="2.5546875" style="26" customWidth="1"/>
    <col min="13064" max="13064" width="3.44140625" style="26" customWidth="1"/>
    <col min="13065" max="13065" width="4.44140625" style="26" customWidth="1"/>
    <col min="13066" max="13066" width="4.5546875" style="26" customWidth="1"/>
    <col min="13067" max="13067" width="9.88671875" style="26" customWidth="1"/>
    <col min="13068" max="13068" width="4" style="26" customWidth="1"/>
    <col min="13069" max="13069" width="2.44140625" style="26" customWidth="1"/>
    <col min="13070" max="13070" width="4.44140625" style="26" customWidth="1"/>
    <col min="13071" max="13071" width="5.44140625" style="26" customWidth="1"/>
    <col min="13072" max="13072" width="6.5546875" style="26" customWidth="1"/>
    <col min="13073" max="13075" width="3.44140625" style="26" customWidth="1"/>
    <col min="13076" max="13076" width="1.88671875" style="26" customWidth="1"/>
    <col min="13077" max="13077" width="0" style="26" hidden="1" customWidth="1"/>
    <col min="13078" max="13078" width="3.6640625" style="26" customWidth="1"/>
    <col min="13079" max="13080" width="4.44140625" style="26" customWidth="1"/>
    <col min="13081" max="13081" width="4.5546875" style="26" customWidth="1"/>
    <col min="13082" max="13082" width="6.44140625" style="26" customWidth="1"/>
    <col min="13083" max="13083" width="4.44140625" style="26" customWidth="1"/>
    <col min="13084" max="13084" width="1.5546875" style="26" customWidth="1"/>
    <col min="13085" max="13085" width="5.5546875" style="26" customWidth="1"/>
    <col min="13086" max="13086" width="2.44140625" style="26" customWidth="1"/>
    <col min="13087" max="13087" width="5.6640625" style="26" customWidth="1"/>
    <col min="13088" max="13091" width="1.5546875" style="26" customWidth="1"/>
    <col min="13092" max="13092" width="24.5546875" style="26" customWidth="1"/>
    <col min="13093" max="13093" width="8.6640625" style="26" customWidth="1"/>
    <col min="13094" max="13094" width="2.44140625" style="26" customWidth="1"/>
    <col min="13095" max="13095" width="1.44140625" style="26" customWidth="1"/>
    <col min="13096" max="13096" width="1.5546875" style="26" customWidth="1"/>
    <col min="13097" max="13097" width="0.44140625" style="26" customWidth="1"/>
    <col min="13098" max="13101" width="1.44140625" style="26" customWidth="1"/>
    <col min="13102" max="13102" width="0.44140625" style="26" customWidth="1"/>
    <col min="13103" max="13103" width="0.5546875" style="26" customWidth="1"/>
    <col min="13104" max="13104" width="3.5546875" style="26" customWidth="1"/>
    <col min="13105" max="13106" width="0.5546875" style="26" customWidth="1"/>
    <col min="13107" max="13107" width="5" style="26" customWidth="1"/>
    <col min="13108" max="13108" width="8.5546875" style="26" customWidth="1"/>
    <col min="13109" max="13127" width="1.5546875" style="26" customWidth="1"/>
    <col min="13128" max="13312" width="12.5546875" style="26"/>
    <col min="13313" max="13313" width="3.44140625" style="26" customWidth="1"/>
    <col min="13314" max="13314" width="4.44140625" style="26" customWidth="1"/>
    <col min="13315" max="13315" width="3" style="26" customWidth="1"/>
    <col min="13316" max="13317" width="2.44140625" style="26" customWidth="1"/>
    <col min="13318" max="13318" width="3.5546875" style="26" customWidth="1"/>
    <col min="13319" max="13319" width="2.5546875" style="26" customWidth="1"/>
    <col min="13320" max="13320" width="3.44140625" style="26" customWidth="1"/>
    <col min="13321" max="13321" width="4.44140625" style="26" customWidth="1"/>
    <col min="13322" max="13322" width="4.5546875" style="26" customWidth="1"/>
    <col min="13323" max="13323" width="9.88671875" style="26" customWidth="1"/>
    <col min="13324" max="13324" width="4" style="26" customWidth="1"/>
    <col min="13325" max="13325" width="2.44140625" style="26" customWidth="1"/>
    <col min="13326" max="13326" width="4.44140625" style="26" customWidth="1"/>
    <col min="13327" max="13327" width="5.44140625" style="26" customWidth="1"/>
    <col min="13328" max="13328" width="6.5546875" style="26" customWidth="1"/>
    <col min="13329" max="13331" width="3.44140625" style="26" customWidth="1"/>
    <col min="13332" max="13332" width="1.88671875" style="26" customWidth="1"/>
    <col min="13333" max="13333" width="0" style="26" hidden="1" customWidth="1"/>
    <col min="13334" max="13334" width="3.6640625" style="26" customWidth="1"/>
    <col min="13335" max="13336" width="4.44140625" style="26" customWidth="1"/>
    <col min="13337" max="13337" width="4.5546875" style="26" customWidth="1"/>
    <col min="13338" max="13338" width="6.44140625" style="26" customWidth="1"/>
    <col min="13339" max="13339" width="4.44140625" style="26" customWidth="1"/>
    <col min="13340" max="13340" width="1.5546875" style="26" customWidth="1"/>
    <col min="13341" max="13341" width="5.5546875" style="26" customWidth="1"/>
    <col min="13342" max="13342" width="2.44140625" style="26" customWidth="1"/>
    <col min="13343" max="13343" width="5.6640625" style="26" customWidth="1"/>
    <col min="13344" max="13347" width="1.5546875" style="26" customWidth="1"/>
    <col min="13348" max="13348" width="24.5546875" style="26" customWidth="1"/>
    <col min="13349" max="13349" width="8.6640625" style="26" customWidth="1"/>
    <col min="13350" max="13350" width="2.44140625" style="26" customWidth="1"/>
    <col min="13351" max="13351" width="1.44140625" style="26" customWidth="1"/>
    <col min="13352" max="13352" width="1.5546875" style="26" customWidth="1"/>
    <col min="13353" max="13353" width="0.44140625" style="26" customWidth="1"/>
    <col min="13354" max="13357" width="1.44140625" style="26" customWidth="1"/>
    <col min="13358" max="13358" width="0.44140625" style="26" customWidth="1"/>
    <col min="13359" max="13359" width="0.5546875" style="26" customWidth="1"/>
    <col min="13360" max="13360" width="3.5546875" style="26" customWidth="1"/>
    <col min="13361" max="13362" width="0.5546875" style="26" customWidth="1"/>
    <col min="13363" max="13363" width="5" style="26" customWidth="1"/>
    <col min="13364" max="13364" width="8.5546875" style="26" customWidth="1"/>
    <col min="13365" max="13383" width="1.5546875" style="26" customWidth="1"/>
    <col min="13384" max="13568" width="12.5546875" style="26"/>
    <col min="13569" max="13569" width="3.44140625" style="26" customWidth="1"/>
    <col min="13570" max="13570" width="4.44140625" style="26" customWidth="1"/>
    <col min="13571" max="13571" width="3" style="26" customWidth="1"/>
    <col min="13572" max="13573" width="2.44140625" style="26" customWidth="1"/>
    <col min="13574" max="13574" width="3.5546875" style="26" customWidth="1"/>
    <col min="13575" max="13575" width="2.5546875" style="26" customWidth="1"/>
    <col min="13576" max="13576" width="3.44140625" style="26" customWidth="1"/>
    <col min="13577" max="13577" width="4.44140625" style="26" customWidth="1"/>
    <col min="13578" max="13578" width="4.5546875" style="26" customWidth="1"/>
    <col min="13579" max="13579" width="9.88671875" style="26" customWidth="1"/>
    <col min="13580" max="13580" width="4" style="26" customWidth="1"/>
    <col min="13581" max="13581" width="2.44140625" style="26" customWidth="1"/>
    <col min="13582" max="13582" width="4.44140625" style="26" customWidth="1"/>
    <col min="13583" max="13583" width="5.44140625" style="26" customWidth="1"/>
    <col min="13584" max="13584" width="6.5546875" style="26" customWidth="1"/>
    <col min="13585" max="13587" width="3.44140625" style="26" customWidth="1"/>
    <col min="13588" max="13588" width="1.88671875" style="26" customWidth="1"/>
    <col min="13589" max="13589" width="0" style="26" hidden="1" customWidth="1"/>
    <col min="13590" max="13590" width="3.6640625" style="26" customWidth="1"/>
    <col min="13591" max="13592" width="4.44140625" style="26" customWidth="1"/>
    <col min="13593" max="13593" width="4.5546875" style="26" customWidth="1"/>
    <col min="13594" max="13594" width="6.44140625" style="26" customWidth="1"/>
    <col min="13595" max="13595" width="4.44140625" style="26" customWidth="1"/>
    <col min="13596" max="13596" width="1.5546875" style="26" customWidth="1"/>
    <col min="13597" max="13597" width="5.5546875" style="26" customWidth="1"/>
    <col min="13598" max="13598" width="2.44140625" style="26" customWidth="1"/>
    <col min="13599" max="13599" width="5.6640625" style="26" customWidth="1"/>
    <col min="13600" max="13603" width="1.5546875" style="26" customWidth="1"/>
    <col min="13604" max="13604" width="24.5546875" style="26" customWidth="1"/>
    <col min="13605" max="13605" width="8.6640625" style="26" customWidth="1"/>
    <col min="13606" max="13606" width="2.44140625" style="26" customWidth="1"/>
    <col min="13607" max="13607" width="1.44140625" style="26" customWidth="1"/>
    <col min="13608" max="13608" width="1.5546875" style="26" customWidth="1"/>
    <col min="13609" max="13609" width="0.44140625" style="26" customWidth="1"/>
    <col min="13610" max="13613" width="1.44140625" style="26" customWidth="1"/>
    <col min="13614" max="13614" width="0.44140625" style="26" customWidth="1"/>
    <col min="13615" max="13615" width="0.5546875" style="26" customWidth="1"/>
    <col min="13616" max="13616" width="3.5546875" style="26" customWidth="1"/>
    <col min="13617" max="13618" width="0.5546875" style="26" customWidth="1"/>
    <col min="13619" max="13619" width="5" style="26" customWidth="1"/>
    <col min="13620" max="13620" width="8.5546875" style="26" customWidth="1"/>
    <col min="13621" max="13639" width="1.5546875" style="26" customWidth="1"/>
    <col min="13640" max="13824" width="12.5546875" style="26"/>
    <col min="13825" max="13825" width="3.44140625" style="26" customWidth="1"/>
    <col min="13826" max="13826" width="4.44140625" style="26" customWidth="1"/>
    <col min="13827" max="13827" width="3" style="26" customWidth="1"/>
    <col min="13828" max="13829" width="2.44140625" style="26" customWidth="1"/>
    <col min="13830" max="13830" width="3.5546875" style="26" customWidth="1"/>
    <col min="13831" max="13831" width="2.5546875" style="26" customWidth="1"/>
    <col min="13832" max="13832" width="3.44140625" style="26" customWidth="1"/>
    <col min="13833" max="13833" width="4.44140625" style="26" customWidth="1"/>
    <col min="13834" max="13834" width="4.5546875" style="26" customWidth="1"/>
    <col min="13835" max="13835" width="9.88671875" style="26" customWidth="1"/>
    <col min="13836" max="13836" width="4" style="26" customWidth="1"/>
    <col min="13837" max="13837" width="2.44140625" style="26" customWidth="1"/>
    <col min="13838" max="13838" width="4.44140625" style="26" customWidth="1"/>
    <col min="13839" max="13839" width="5.44140625" style="26" customWidth="1"/>
    <col min="13840" max="13840" width="6.5546875" style="26" customWidth="1"/>
    <col min="13841" max="13843" width="3.44140625" style="26" customWidth="1"/>
    <col min="13844" max="13844" width="1.88671875" style="26" customWidth="1"/>
    <col min="13845" max="13845" width="0" style="26" hidden="1" customWidth="1"/>
    <col min="13846" max="13846" width="3.6640625" style="26" customWidth="1"/>
    <col min="13847" max="13848" width="4.44140625" style="26" customWidth="1"/>
    <col min="13849" max="13849" width="4.5546875" style="26" customWidth="1"/>
    <col min="13850" max="13850" width="6.44140625" style="26" customWidth="1"/>
    <col min="13851" max="13851" width="4.44140625" style="26" customWidth="1"/>
    <col min="13852" max="13852" width="1.5546875" style="26" customWidth="1"/>
    <col min="13853" max="13853" width="5.5546875" style="26" customWidth="1"/>
    <col min="13854" max="13854" width="2.44140625" style="26" customWidth="1"/>
    <col min="13855" max="13855" width="5.6640625" style="26" customWidth="1"/>
    <col min="13856" max="13859" width="1.5546875" style="26" customWidth="1"/>
    <col min="13860" max="13860" width="24.5546875" style="26" customWidth="1"/>
    <col min="13861" max="13861" width="8.6640625" style="26" customWidth="1"/>
    <col min="13862" max="13862" width="2.44140625" style="26" customWidth="1"/>
    <col min="13863" max="13863" width="1.44140625" style="26" customWidth="1"/>
    <col min="13864" max="13864" width="1.5546875" style="26" customWidth="1"/>
    <col min="13865" max="13865" width="0.44140625" style="26" customWidth="1"/>
    <col min="13866" max="13869" width="1.44140625" style="26" customWidth="1"/>
    <col min="13870" max="13870" width="0.44140625" style="26" customWidth="1"/>
    <col min="13871" max="13871" width="0.5546875" style="26" customWidth="1"/>
    <col min="13872" max="13872" width="3.5546875" style="26" customWidth="1"/>
    <col min="13873" max="13874" width="0.5546875" style="26" customWidth="1"/>
    <col min="13875" max="13875" width="5" style="26" customWidth="1"/>
    <col min="13876" max="13876" width="8.5546875" style="26" customWidth="1"/>
    <col min="13877" max="13895" width="1.5546875" style="26" customWidth="1"/>
    <col min="13896" max="14080" width="12.5546875" style="26"/>
    <col min="14081" max="14081" width="3.44140625" style="26" customWidth="1"/>
    <col min="14082" max="14082" width="4.44140625" style="26" customWidth="1"/>
    <col min="14083" max="14083" width="3" style="26" customWidth="1"/>
    <col min="14084" max="14085" width="2.44140625" style="26" customWidth="1"/>
    <col min="14086" max="14086" width="3.5546875" style="26" customWidth="1"/>
    <col min="14087" max="14087" width="2.5546875" style="26" customWidth="1"/>
    <col min="14088" max="14088" width="3.44140625" style="26" customWidth="1"/>
    <col min="14089" max="14089" width="4.44140625" style="26" customWidth="1"/>
    <col min="14090" max="14090" width="4.5546875" style="26" customWidth="1"/>
    <col min="14091" max="14091" width="9.88671875" style="26" customWidth="1"/>
    <col min="14092" max="14092" width="4" style="26" customWidth="1"/>
    <col min="14093" max="14093" width="2.44140625" style="26" customWidth="1"/>
    <col min="14094" max="14094" width="4.44140625" style="26" customWidth="1"/>
    <col min="14095" max="14095" width="5.44140625" style="26" customWidth="1"/>
    <col min="14096" max="14096" width="6.5546875" style="26" customWidth="1"/>
    <col min="14097" max="14099" width="3.44140625" style="26" customWidth="1"/>
    <col min="14100" max="14100" width="1.88671875" style="26" customWidth="1"/>
    <col min="14101" max="14101" width="0" style="26" hidden="1" customWidth="1"/>
    <col min="14102" max="14102" width="3.6640625" style="26" customWidth="1"/>
    <col min="14103" max="14104" width="4.44140625" style="26" customWidth="1"/>
    <col min="14105" max="14105" width="4.5546875" style="26" customWidth="1"/>
    <col min="14106" max="14106" width="6.44140625" style="26" customWidth="1"/>
    <col min="14107" max="14107" width="4.44140625" style="26" customWidth="1"/>
    <col min="14108" max="14108" width="1.5546875" style="26" customWidth="1"/>
    <col min="14109" max="14109" width="5.5546875" style="26" customWidth="1"/>
    <col min="14110" max="14110" width="2.44140625" style="26" customWidth="1"/>
    <col min="14111" max="14111" width="5.6640625" style="26" customWidth="1"/>
    <col min="14112" max="14115" width="1.5546875" style="26" customWidth="1"/>
    <col min="14116" max="14116" width="24.5546875" style="26" customWidth="1"/>
    <col min="14117" max="14117" width="8.6640625" style="26" customWidth="1"/>
    <col min="14118" max="14118" width="2.44140625" style="26" customWidth="1"/>
    <col min="14119" max="14119" width="1.44140625" style="26" customWidth="1"/>
    <col min="14120" max="14120" width="1.5546875" style="26" customWidth="1"/>
    <col min="14121" max="14121" width="0.44140625" style="26" customWidth="1"/>
    <col min="14122" max="14125" width="1.44140625" style="26" customWidth="1"/>
    <col min="14126" max="14126" width="0.44140625" style="26" customWidth="1"/>
    <col min="14127" max="14127" width="0.5546875" style="26" customWidth="1"/>
    <col min="14128" max="14128" width="3.5546875" style="26" customWidth="1"/>
    <col min="14129" max="14130" width="0.5546875" style="26" customWidth="1"/>
    <col min="14131" max="14131" width="5" style="26" customWidth="1"/>
    <col min="14132" max="14132" width="8.5546875" style="26" customWidth="1"/>
    <col min="14133" max="14151" width="1.5546875" style="26" customWidth="1"/>
    <col min="14152" max="14336" width="12.5546875" style="26"/>
    <col min="14337" max="14337" width="3.44140625" style="26" customWidth="1"/>
    <col min="14338" max="14338" width="4.44140625" style="26" customWidth="1"/>
    <col min="14339" max="14339" width="3" style="26" customWidth="1"/>
    <col min="14340" max="14341" width="2.44140625" style="26" customWidth="1"/>
    <col min="14342" max="14342" width="3.5546875" style="26" customWidth="1"/>
    <col min="14343" max="14343" width="2.5546875" style="26" customWidth="1"/>
    <col min="14344" max="14344" width="3.44140625" style="26" customWidth="1"/>
    <col min="14345" max="14345" width="4.44140625" style="26" customWidth="1"/>
    <col min="14346" max="14346" width="4.5546875" style="26" customWidth="1"/>
    <col min="14347" max="14347" width="9.88671875" style="26" customWidth="1"/>
    <col min="14348" max="14348" width="4" style="26" customWidth="1"/>
    <col min="14349" max="14349" width="2.44140625" style="26" customWidth="1"/>
    <col min="14350" max="14350" width="4.44140625" style="26" customWidth="1"/>
    <col min="14351" max="14351" width="5.44140625" style="26" customWidth="1"/>
    <col min="14352" max="14352" width="6.5546875" style="26" customWidth="1"/>
    <col min="14353" max="14355" width="3.44140625" style="26" customWidth="1"/>
    <col min="14356" max="14356" width="1.88671875" style="26" customWidth="1"/>
    <col min="14357" max="14357" width="0" style="26" hidden="1" customWidth="1"/>
    <col min="14358" max="14358" width="3.6640625" style="26" customWidth="1"/>
    <col min="14359" max="14360" width="4.44140625" style="26" customWidth="1"/>
    <col min="14361" max="14361" width="4.5546875" style="26" customWidth="1"/>
    <col min="14362" max="14362" width="6.44140625" style="26" customWidth="1"/>
    <col min="14363" max="14363" width="4.44140625" style="26" customWidth="1"/>
    <col min="14364" max="14364" width="1.5546875" style="26" customWidth="1"/>
    <col min="14365" max="14365" width="5.5546875" style="26" customWidth="1"/>
    <col min="14366" max="14366" width="2.44140625" style="26" customWidth="1"/>
    <col min="14367" max="14367" width="5.6640625" style="26" customWidth="1"/>
    <col min="14368" max="14371" width="1.5546875" style="26" customWidth="1"/>
    <col min="14372" max="14372" width="24.5546875" style="26" customWidth="1"/>
    <col min="14373" max="14373" width="8.6640625" style="26" customWidth="1"/>
    <col min="14374" max="14374" width="2.44140625" style="26" customWidth="1"/>
    <col min="14375" max="14375" width="1.44140625" style="26" customWidth="1"/>
    <col min="14376" max="14376" width="1.5546875" style="26" customWidth="1"/>
    <col min="14377" max="14377" width="0.44140625" style="26" customWidth="1"/>
    <col min="14378" max="14381" width="1.44140625" style="26" customWidth="1"/>
    <col min="14382" max="14382" width="0.44140625" style="26" customWidth="1"/>
    <col min="14383" max="14383" width="0.5546875" style="26" customWidth="1"/>
    <col min="14384" max="14384" width="3.5546875" style="26" customWidth="1"/>
    <col min="14385" max="14386" width="0.5546875" style="26" customWidth="1"/>
    <col min="14387" max="14387" width="5" style="26" customWidth="1"/>
    <col min="14388" max="14388" width="8.5546875" style="26" customWidth="1"/>
    <col min="14389" max="14407" width="1.5546875" style="26" customWidth="1"/>
    <col min="14408" max="14592" width="12.5546875" style="26"/>
    <col min="14593" max="14593" width="3.44140625" style="26" customWidth="1"/>
    <col min="14594" max="14594" width="4.44140625" style="26" customWidth="1"/>
    <col min="14595" max="14595" width="3" style="26" customWidth="1"/>
    <col min="14596" max="14597" width="2.44140625" style="26" customWidth="1"/>
    <col min="14598" max="14598" width="3.5546875" style="26" customWidth="1"/>
    <col min="14599" max="14599" width="2.5546875" style="26" customWidth="1"/>
    <col min="14600" max="14600" width="3.44140625" style="26" customWidth="1"/>
    <col min="14601" max="14601" width="4.44140625" style="26" customWidth="1"/>
    <col min="14602" max="14602" width="4.5546875" style="26" customWidth="1"/>
    <col min="14603" max="14603" width="9.88671875" style="26" customWidth="1"/>
    <col min="14604" max="14604" width="4" style="26" customWidth="1"/>
    <col min="14605" max="14605" width="2.44140625" style="26" customWidth="1"/>
    <col min="14606" max="14606" width="4.44140625" style="26" customWidth="1"/>
    <col min="14607" max="14607" width="5.44140625" style="26" customWidth="1"/>
    <col min="14608" max="14608" width="6.5546875" style="26" customWidth="1"/>
    <col min="14609" max="14611" width="3.44140625" style="26" customWidth="1"/>
    <col min="14612" max="14612" width="1.88671875" style="26" customWidth="1"/>
    <col min="14613" max="14613" width="0" style="26" hidden="1" customWidth="1"/>
    <col min="14614" max="14614" width="3.6640625" style="26" customWidth="1"/>
    <col min="14615" max="14616" width="4.44140625" style="26" customWidth="1"/>
    <col min="14617" max="14617" width="4.5546875" style="26" customWidth="1"/>
    <col min="14618" max="14618" width="6.44140625" style="26" customWidth="1"/>
    <col min="14619" max="14619" width="4.44140625" style="26" customWidth="1"/>
    <col min="14620" max="14620" width="1.5546875" style="26" customWidth="1"/>
    <col min="14621" max="14621" width="5.5546875" style="26" customWidth="1"/>
    <col min="14622" max="14622" width="2.44140625" style="26" customWidth="1"/>
    <col min="14623" max="14623" width="5.6640625" style="26" customWidth="1"/>
    <col min="14624" max="14627" width="1.5546875" style="26" customWidth="1"/>
    <col min="14628" max="14628" width="24.5546875" style="26" customWidth="1"/>
    <col min="14629" max="14629" width="8.6640625" style="26" customWidth="1"/>
    <col min="14630" max="14630" width="2.44140625" style="26" customWidth="1"/>
    <col min="14631" max="14631" width="1.44140625" style="26" customWidth="1"/>
    <col min="14632" max="14632" width="1.5546875" style="26" customWidth="1"/>
    <col min="14633" max="14633" width="0.44140625" style="26" customWidth="1"/>
    <col min="14634" max="14637" width="1.44140625" style="26" customWidth="1"/>
    <col min="14638" max="14638" width="0.44140625" style="26" customWidth="1"/>
    <col min="14639" max="14639" width="0.5546875" style="26" customWidth="1"/>
    <col min="14640" max="14640" width="3.5546875" style="26" customWidth="1"/>
    <col min="14641" max="14642" width="0.5546875" style="26" customWidth="1"/>
    <col min="14643" max="14643" width="5" style="26" customWidth="1"/>
    <col min="14644" max="14644" width="8.5546875" style="26" customWidth="1"/>
    <col min="14645" max="14663" width="1.5546875" style="26" customWidth="1"/>
    <col min="14664" max="14848" width="12.5546875" style="26"/>
    <col min="14849" max="14849" width="3.44140625" style="26" customWidth="1"/>
    <col min="14850" max="14850" width="4.44140625" style="26" customWidth="1"/>
    <col min="14851" max="14851" width="3" style="26" customWidth="1"/>
    <col min="14852" max="14853" width="2.44140625" style="26" customWidth="1"/>
    <col min="14854" max="14854" width="3.5546875" style="26" customWidth="1"/>
    <col min="14855" max="14855" width="2.5546875" style="26" customWidth="1"/>
    <col min="14856" max="14856" width="3.44140625" style="26" customWidth="1"/>
    <col min="14857" max="14857" width="4.44140625" style="26" customWidth="1"/>
    <col min="14858" max="14858" width="4.5546875" style="26" customWidth="1"/>
    <col min="14859" max="14859" width="9.88671875" style="26" customWidth="1"/>
    <col min="14860" max="14860" width="4" style="26" customWidth="1"/>
    <col min="14861" max="14861" width="2.44140625" style="26" customWidth="1"/>
    <col min="14862" max="14862" width="4.44140625" style="26" customWidth="1"/>
    <col min="14863" max="14863" width="5.44140625" style="26" customWidth="1"/>
    <col min="14864" max="14864" width="6.5546875" style="26" customWidth="1"/>
    <col min="14865" max="14867" width="3.44140625" style="26" customWidth="1"/>
    <col min="14868" max="14868" width="1.88671875" style="26" customWidth="1"/>
    <col min="14869" max="14869" width="0" style="26" hidden="1" customWidth="1"/>
    <col min="14870" max="14870" width="3.6640625" style="26" customWidth="1"/>
    <col min="14871" max="14872" width="4.44140625" style="26" customWidth="1"/>
    <col min="14873" max="14873" width="4.5546875" style="26" customWidth="1"/>
    <col min="14874" max="14874" width="6.44140625" style="26" customWidth="1"/>
    <col min="14875" max="14875" width="4.44140625" style="26" customWidth="1"/>
    <col min="14876" max="14876" width="1.5546875" style="26" customWidth="1"/>
    <col min="14877" max="14877" width="5.5546875" style="26" customWidth="1"/>
    <col min="14878" max="14878" width="2.44140625" style="26" customWidth="1"/>
    <col min="14879" max="14879" width="5.6640625" style="26" customWidth="1"/>
    <col min="14880" max="14883" width="1.5546875" style="26" customWidth="1"/>
    <col min="14884" max="14884" width="24.5546875" style="26" customWidth="1"/>
    <col min="14885" max="14885" width="8.6640625" style="26" customWidth="1"/>
    <col min="14886" max="14886" width="2.44140625" style="26" customWidth="1"/>
    <col min="14887" max="14887" width="1.44140625" style="26" customWidth="1"/>
    <col min="14888" max="14888" width="1.5546875" style="26" customWidth="1"/>
    <col min="14889" max="14889" width="0.44140625" style="26" customWidth="1"/>
    <col min="14890" max="14893" width="1.44140625" style="26" customWidth="1"/>
    <col min="14894" max="14894" width="0.44140625" style="26" customWidth="1"/>
    <col min="14895" max="14895" width="0.5546875" style="26" customWidth="1"/>
    <col min="14896" max="14896" width="3.5546875" style="26" customWidth="1"/>
    <col min="14897" max="14898" width="0.5546875" style="26" customWidth="1"/>
    <col min="14899" max="14899" width="5" style="26" customWidth="1"/>
    <col min="14900" max="14900" width="8.5546875" style="26" customWidth="1"/>
    <col min="14901" max="14919" width="1.5546875" style="26" customWidth="1"/>
    <col min="14920" max="15104" width="12.5546875" style="26"/>
    <col min="15105" max="15105" width="3.44140625" style="26" customWidth="1"/>
    <col min="15106" max="15106" width="4.44140625" style="26" customWidth="1"/>
    <col min="15107" max="15107" width="3" style="26" customWidth="1"/>
    <col min="15108" max="15109" width="2.44140625" style="26" customWidth="1"/>
    <col min="15110" max="15110" width="3.5546875" style="26" customWidth="1"/>
    <col min="15111" max="15111" width="2.5546875" style="26" customWidth="1"/>
    <col min="15112" max="15112" width="3.44140625" style="26" customWidth="1"/>
    <col min="15113" max="15113" width="4.44140625" style="26" customWidth="1"/>
    <col min="15114" max="15114" width="4.5546875" style="26" customWidth="1"/>
    <col min="15115" max="15115" width="9.88671875" style="26" customWidth="1"/>
    <col min="15116" max="15116" width="4" style="26" customWidth="1"/>
    <col min="15117" max="15117" width="2.44140625" style="26" customWidth="1"/>
    <col min="15118" max="15118" width="4.44140625" style="26" customWidth="1"/>
    <col min="15119" max="15119" width="5.44140625" style="26" customWidth="1"/>
    <col min="15120" max="15120" width="6.5546875" style="26" customWidth="1"/>
    <col min="15121" max="15123" width="3.44140625" style="26" customWidth="1"/>
    <col min="15124" max="15124" width="1.88671875" style="26" customWidth="1"/>
    <col min="15125" max="15125" width="0" style="26" hidden="1" customWidth="1"/>
    <col min="15126" max="15126" width="3.6640625" style="26" customWidth="1"/>
    <col min="15127" max="15128" width="4.44140625" style="26" customWidth="1"/>
    <col min="15129" max="15129" width="4.5546875" style="26" customWidth="1"/>
    <col min="15130" max="15130" width="6.44140625" style="26" customWidth="1"/>
    <col min="15131" max="15131" width="4.44140625" style="26" customWidth="1"/>
    <col min="15132" max="15132" width="1.5546875" style="26" customWidth="1"/>
    <col min="15133" max="15133" width="5.5546875" style="26" customWidth="1"/>
    <col min="15134" max="15134" width="2.44140625" style="26" customWidth="1"/>
    <col min="15135" max="15135" width="5.6640625" style="26" customWidth="1"/>
    <col min="15136" max="15139" width="1.5546875" style="26" customWidth="1"/>
    <col min="15140" max="15140" width="24.5546875" style="26" customWidth="1"/>
    <col min="15141" max="15141" width="8.6640625" style="26" customWidth="1"/>
    <col min="15142" max="15142" width="2.44140625" style="26" customWidth="1"/>
    <col min="15143" max="15143" width="1.44140625" style="26" customWidth="1"/>
    <col min="15144" max="15144" width="1.5546875" style="26" customWidth="1"/>
    <col min="15145" max="15145" width="0.44140625" style="26" customWidth="1"/>
    <col min="15146" max="15149" width="1.44140625" style="26" customWidth="1"/>
    <col min="15150" max="15150" width="0.44140625" style="26" customWidth="1"/>
    <col min="15151" max="15151" width="0.5546875" style="26" customWidth="1"/>
    <col min="15152" max="15152" width="3.5546875" style="26" customWidth="1"/>
    <col min="15153" max="15154" width="0.5546875" style="26" customWidth="1"/>
    <col min="15155" max="15155" width="5" style="26" customWidth="1"/>
    <col min="15156" max="15156" width="8.5546875" style="26" customWidth="1"/>
    <col min="15157" max="15175" width="1.5546875" style="26" customWidth="1"/>
    <col min="15176" max="15360" width="12.5546875" style="26"/>
    <col min="15361" max="15361" width="3.44140625" style="26" customWidth="1"/>
    <col min="15362" max="15362" width="4.44140625" style="26" customWidth="1"/>
    <col min="15363" max="15363" width="3" style="26" customWidth="1"/>
    <col min="15364" max="15365" width="2.44140625" style="26" customWidth="1"/>
    <col min="15366" max="15366" width="3.5546875" style="26" customWidth="1"/>
    <col min="15367" max="15367" width="2.5546875" style="26" customWidth="1"/>
    <col min="15368" max="15368" width="3.44140625" style="26" customWidth="1"/>
    <col min="15369" max="15369" width="4.44140625" style="26" customWidth="1"/>
    <col min="15370" max="15370" width="4.5546875" style="26" customWidth="1"/>
    <col min="15371" max="15371" width="9.88671875" style="26" customWidth="1"/>
    <col min="15372" max="15372" width="4" style="26" customWidth="1"/>
    <col min="15373" max="15373" width="2.44140625" style="26" customWidth="1"/>
    <col min="15374" max="15374" width="4.44140625" style="26" customWidth="1"/>
    <col min="15375" max="15375" width="5.44140625" style="26" customWidth="1"/>
    <col min="15376" max="15376" width="6.5546875" style="26" customWidth="1"/>
    <col min="15377" max="15379" width="3.44140625" style="26" customWidth="1"/>
    <col min="15380" max="15380" width="1.88671875" style="26" customWidth="1"/>
    <col min="15381" max="15381" width="0" style="26" hidden="1" customWidth="1"/>
    <col min="15382" max="15382" width="3.6640625" style="26" customWidth="1"/>
    <col min="15383" max="15384" width="4.44140625" style="26" customWidth="1"/>
    <col min="15385" max="15385" width="4.5546875" style="26" customWidth="1"/>
    <col min="15386" max="15386" width="6.44140625" style="26" customWidth="1"/>
    <col min="15387" max="15387" width="4.44140625" style="26" customWidth="1"/>
    <col min="15388" max="15388" width="1.5546875" style="26" customWidth="1"/>
    <col min="15389" max="15389" width="5.5546875" style="26" customWidth="1"/>
    <col min="15390" max="15390" width="2.44140625" style="26" customWidth="1"/>
    <col min="15391" max="15391" width="5.6640625" style="26" customWidth="1"/>
    <col min="15392" max="15395" width="1.5546875" style="26" customWidth="1"/>
    <col min="15396" max="15396" width="24.5546875" style="26" customWidth="1"/>
    <col min="15397" max="15397" width="8.6640625" style="26" customWidth="1"/>
    <col min="15398" max="15398" width="2.44140625" style="26" customWidth="1"/>
    <col min="15399" max="15399" width="1.44140625" style="26" customWidth="1"/>
    <col min="15400" max="15400" width="1.5546875" style="26" customWidth="1"/>
    <col min="15401" max="15401" width="0.44140625" style="26" customWidth="1"/>
    <col min="15402" max="15405" width="1.44140625" style="26" customWidth="1"/>
    <col min="15406" max="15406" width="0.44140625" style="26" customWidth="1"/>
    <col min="15407" max="15407" width="0.5546875" style="26" customWidth="1"/>
    <col min="15408" max="15408" width="3.5546875" style="26" customWidth="1"/>
    <col min="15409" max="15410" width="0.5546875" style="26" customWidth="1"/>
    <col min="15411" max="15411" width="5" style="26" customWidth="1"/>
    <col min="15412" max="15412" width="8.5546875" style="26" customWidth="1"/>
    <col min="15413" max="15431" width="1.5546875" style="26" customWidth="1"/>
    <col min="15432" max="15616" width="12.5546875" style="26"/>
    <col min="15617" max="15617" width="3.44140625" style="26" customWidth="1"/>
    <col min="15618" max="15618" width="4.44140625" style="26" customWidth="1"/>
    <col min="15619" max="15619" width="3" style="26" customWidth="1"/>
    <col min="15620" max="15621" width="2.44140625" style="26" customWidth="1"/>
    <col min="15622" max="15622" width="3.5546875" style="26" customWidth="1"/>
    <col min="15623" max="15623" width="2.5546875" style="26" customWidth="1"/>
    <col min="15624" max="15624" width="3.44140625" style="26" customWidth="1"/>
    <col min="15625" max="15625" width="4.44140625" style="26" customWidth="1"/>
    <col min="15626" max="15626" width="4.5546875" style="26" customWidth="1"/>
    <col min="15627" max="15627" width="9.88671875" style="26" customWidth="1"/>
    <col min="15628" max="15628" width="4" style="26" customWidth="1"/>
    <col min="15629" max="15629" width="2.44140625" style="26" customWidth="1"/>
    <col min="15630" max="15630" width="4.44140625" style="26" customWidth="1"/>
    <col min="15631" max="15631" width="5.44140625" style="26" customWidth="1"/>
    <col min="15632" max="15632" width="6.5546875" style="26" customWidth="1"/>
    <col min="15633" max="15635" width="3.44140625" style="26" customWidth="1"/>
    <col min="15636" max="15636" width="1.88671875" style="26" customWidth="1"/>
    <col min="15637" max="15637" width="0" style="26" hidden="1" customWidth="1"/>
    <col min="15638" max="15638" width="3.6640625" style="26" customWidth="1"/>
    <col min="15639" max="15640" width="4.44140625" style="26" customWidth="1"/>
    <col min="15641" max="15641" width="4.5546875" style="26" customWidth="1"/>
    <col min="15642" max="15642" width="6.44140625" style="26" customWidth="1"/>
    <col min="15643" max="15643" width="4.44140625" style="26" customWidth="1"/>
    <col min="15644" max="15644" width="1.5546875" style="26" customWidth="1"/>
    <col min="15645" max="15645" width="5.5546875" style="26" customWidth="1"/>
    <col min="15646" max="15646" width="2.44140625" style="26" customWidth="1"/>
    <col min="15647" max="15647" width="5.6640625" style="26" customWidth="1"/>
    <col min="15648" max="15651" width="1.5546875" style="26" customWidth="1"/>
    <col min="15652" max="15652" width="24.5546875" style="26" customWidth="1"/>
    <col min="15653" max="15653" width="8.6640625" style="26" customWidth="1"/>
    <col min="15654" max="15654" width="2.44140625" style="26" customWidth="1"/>
    <col min="15655" max="15655" width="1.44140625" style="26" customWidth="1"/>
    <col min="15656" max="15656" width="1.5546875" style="26" customWidth="1"/>
    <col min="15657" max="15657" width="0.44140625" style="26" customWidth="1"/>
    <col min="15658" max="15661" width="1.44140625" style="26" customWidth="1"/>
    <col min="15662" max="15662" width="0.44140625" style="26" customWidth="1"/>
    <col min="15663" max="15663" width="0.5546875" style="26" customWidth="1"/>
    <col min="15664" max="15664" width="3.5546875" style="26" customWidth="1"/>
    <col min="15665" max="15666" width="0.5546875" style="26" customWidth="1"/>
    <col min="15667" max="15667" width="5" style="26" customWidth="1"/>
    <col min="15668" max="15668" width="8.5546875" style="26" customWidth="1"/>
    <col min="15669" max="15687" width="1.5546875" style="26" customWidth="1"/>
    <col min="15688" max="15872" width="12.5546875" style="26"/>
    <col min="15873" max="15873" width="3.44140625" style="26" customWidth="1"/>
    <col min="15874" max="15874" width="4.44140625" style="26" customWidth="1"/>
    <col min="15875" max="15875" width="3" style="26" customWidth="1"/>
    <col min="15876" max="15877" width="2.44140625" style="26" customWidth="1"/>
    <col min="15878" max="15878" width="3.5546875" style="26" customWidth="1"/>
    <col min="15879" max="15879" width="2.5546875" style="26" customWidth="1"/>
    <col min="15880" max="15880" width="3.44140625" style="26" customWidth="1"/>
    <col min="15881" max="15881" width="4.44140625" style="26" customWidth="1"/>
    <col min="15882" max="15882" width="4.5546875" style="26" customWidth="1"/>
    <col min="15883" max="15883" width="9.88671875" style="26" customWidth="1"/>
    <col min="15884" max="15884" width="4" style="26" customWidth="1"/>
    <col min="15885" max="15885" width="2.44140625" style="26" customWidth="1"/>
    <col min="15886" max="15886" width="4.44140625" style="26" customWidth="1"/>
    <col min="15887" max="15887" width="5.44140625" style="26" customWidth="1"/>
    <col min="15888" max="15888" width="6.5546875" style="26" customWidth="1"/>
    <col min="15889" max="15891" width="3.44140625" style="26" customWidth="1"/>
    <col min="15892" max="15892" width="1.88671875" style="26" customWidth="1"/>
    <col min="15893" max="15893" width="0" style="26" hidden="1" customWidth="1"/>
    <col min="15894" max="15894" width="3.6640625" style="26" customWidth="1"/>
    <col min="15895" max="15896" width="4.44140625" style="26" customWidth="1"/>
    <col min="15897" max="15897" width="4.5546875" style="26" customWidth="1"/>
    <col min="15898" max="15898" width="6.44140625" style="26" customWidth="1"/>
    <col min="15899" max="15899" width="4.44140625" style="26" customWidth="1"/>
    <col min="15900" max="15900" width="1.5546875" style="26" customWidth="1"/>
    <col min="15901" max="15901" width="5.5546875" style="26" customWidth="1"/>
    <col min="15902" max="15902" width="2.44140625" style="26" customWidth="1"/>
    <col min="15903" max="15903" width="5.6640625" style="26" customWidth="1"/>
    <col min="15904" max="15907" width="1.5546875" style="26" customWidth="1"/>
    <col min="15908" max="15908" width="24.5546875" style="26" customWidth="1"/>
    <col min="15909" max="15909" width="8.6640625" style="26" customWidth="1"/>
    <col min="15910" max="15910" width="2.44140625" style="26" customWidth="1"/>
    <col min="15911" max="15911" width="1.44140625" style="26" customWidth="1"/>
    <col min="15912" max="15912" width="1.5546875" style="26" customWidth="1"/>
    <col min="15913" max="15913" width="0.44140625" style="26" customWidth="1"/>
    <col min="15914" max="15917" width="1.44140625" style="26" customWidth="1"/>
    <col min="15918" max="15918" width="0.44140625" style="26" customWidth="1"/>
    <col min="15919" max="15919" width="0.5546875" style="26" customWidth="1"/>
    <col min="15920" max="15920" width="3.5546875" style="26" customWidth="1"/>
    <col min="15921" max="15922" width="0.5546875" style="26" customWidth="1"/>
    <col min="15923" max="15923" width="5" style="26" customWidth="1"/>
    <col min="15924" max="15924" width="8.5546875" style="26" customWidth="1"/>
    <col min="15925" max="15943" width="1.5546875" style="26" customWidth="1"/>
    <col min="15944" max="16128" width="12.5546875" style="26"/>
    <col min="16129" max="16129" width="3.44140625" style="26" customWidth="1"/>
    <col min="16130" max="16130" width="4.44140625" style="26" customWidth="1"/>
    <col min="16131" max="16131" width="3" style="26" customWidth="1"/>
    <col min="16132" max="16133" width="2.44140625" style="26" customWidth="1"/>
    <col min="16134" max="16134" width="3.5546875" style="26" customWidth="1"/>
    <col min="16135" max="16135" width="2.5546875" style="26" customWidth="1"/>
    <col min="16136" max="16136" width="3.44140625" style="26" customWidth="1"/>
    <col min="16137" max="16137" width="4.44140625" style="26" customWidth="1"/>
    <col min="16138" max="16138" width="4.5546875" style="26" customWidth="1"/>
    <col min="16139" max="16139" width="9.88671875" style="26" customWidth="1"/>
    <col min="16140" max="16140" width="4" style="26" customWidth="1"/>
    <col min="16141" max="16141" width="2.44140625" style="26" customWidth="1"/>
    <col min="16142" max="16142" width="4.44140625" style="26" customWidth="1"/>
    <col min="16143" max="16143" width="5.44140625" style="26" customWidth="1"/>
    <col min="16144" max="16144" width="6.5546875" style="26" customWidth="1"/>
    <col min="16145" max="16147" width="3.44140625" style="26" customWidth="1"/>
    <col min="16148" max="16148" width="1.88671875" style="26" customWidth="1"/>
    <col min="16149" max="16149" width="0" style="26" hidden="1" customWidth="1"/>
    <col min="16150" max="16150" width="3.6640625" style="26" customWidth="1"/>
    <col min="16151" max="16152" width="4.44140625" style="26" customWidth="1"/>
    <col min="16153" max="16153" width="4.5546875" style="26" customWidth="1"/>
    <col min="16154" max="16154" width="6.44140625" style="26" customWidth="1"/>
    <col min="16155" max="16155" width="4.44140625" style="26" customWidth="1"/>
    <col min="16156" max="16156" width="1.5546875" style="26" customWidth="1"/>
    <col min="16157" max="16157" width="5.5546875" style="26" customWidth="1"/>
    <col min="16158" max="16158" width="2.44140625" style="26" customWidth="1"/>
    <col min="16159" max="16159" width="5.6640625" style="26" customWidth="1"/>
    <col min="16160" max="16163" width="1.5546875" style="26" customWidth="1"/>
    <col min="16164" max="16164" width="24.5546875" style="26" customWidth="1"/>
    <col min="16165" max="16165" width="8.6640625" style="26" customWidth="1"/>
    <col min="16166" max="16166" width="2.44140625" style="26" customWidth="1"/>
    <col min="16167" max="16167" width="1.44140625" style="26" customWidth="1"/>
    <col min="16168" max="16168" width="1.5546875" style="26" customWidth="1"/>
    <col min="16169" max="16169" width="0.44140625" style="26" customWidth="1"/>
    <col min="16170" max="16173" width="1.44140625" style="26" customWidth="1"/>
    <col min="16174" max="16174" width="0.44140625" style="26" customWidth="1"/>
    <col min="16175" max="16175" width="0.5546875" style="26" customWidth="1"/>
    <col min="16176" max="16176" width="3.5546875" style="26" customWidth="1"/>
    <col min="16177" max="16178" width="0.5546875" style="26" customWidth="1"/>
    <col min="16179" max="16179" width="5" style="26" customWidth="1"/>
    <col min="16180" max="16180" width="8.5546875" style="26" customWidth="1"/>
    <col min="16181" max="16199" width="1.5546875" style="26" customWidth="1"/>
    <col min="16200" max="16384" width="12.5546875" style="26"/>
  </cols>
  <sheetData>
    <row r="1" spans="1:71" ht="15.75" hidden="1" customHeight="1" x14ac:dyDescent="0.3">
      <c r="A1" s="20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/>
      <c r="Z1" s="23"/>
      <c r="AA1" s="24"/>
      <c r="AB1" s="24"/>
      <c r="AC1" s="24"/>
      <c r="AD1" s="24"/>
      <c r="AE1" s="24"/>
      <c r="AF1" s="22"/>
      <c r="AG1" s="22"/>
      <c r="AH1" s="22"/>
      <c r="AI1" s="22"/>
      <c r="AJ1" s="22"/>
      <c r="AK1" s="25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</row>
    <row r="2" spans="1:71" ht="18" customHeight="1" thickBot="1" x14ac:dyDescent="0.35">
      <c r="A2" s="20"/>
      <c r="B2" s="27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8"/>
      <c r="Z2" s="28"/>
      <c r="AA2" s="29"/>
      <c r="AB2" s="29"/>
      <c r="AC2" s="29"/>
      <c r="AD2" s="29"/>
      <c r="AE2" s="29"/>
      <c r="AF2" s="20"/>
      <c r="AG2" s="20"/>
      <c r="AH2" s="20"/>
      <c r="AI2" s="20"/>
      <c r="AJ2" s="20"/>
      <c r="AK2" s="3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325"/>
      <c r="AW2" s="323"/>
      <c r="AX2" s="323"/>
      <c r="AY2" s="323"/>
      <c r="AZ2" s="323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</row>
    <row r="3" spans="1:71" ht="6.75" customHeight="1" x14ac:dyDescent="0.3">
      <c r="A3" s="20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326" t="s">
        <v>93</v>
      </c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8"/>
      <c r="AJ3" s="329" t="s">
        <v>107</v>
      </c>
      <c r="AK3" s="330"/>
      <c r="AL3" s="331"/>
      <c r="AM3" s="338">
        <v>350</v>
      </c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4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</row>
    <row r="4" spans="1:71" ht="10.5" customHeight="1" x14ac:dyDescent="0.3">
      <c r="A4" s="20"/>
      <c r="B4" s="51"/>
      <c r="C4" s="345"/>
      <c r="D4" s="266"/>
      <c r="E4" s="266"/>
      <c r="F4" s="266"/>
      <c r="G4" s="266"/>
      <c r="H4" s="266"/>
      <c r="I4" s="266"/>
      <c r="J4" s="266"/>
      <c r="K4" s="266"/>
      <c r="L4" s="53"/>
      <c r="M4" s="54"/>
      <c r="N4" s="271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12"/>
      <c r="AJ4" s="332"/>
      <c r="AK4" s="333"/>
      <c r="AL4" s="334"/>
      <c r="AM4" s="341"/>
      <c r="AN4" s="342"/>
      <c r="AO4" s="342"/>
      <c r="AP4" s="342"/>
      <c r="AQ4" s="342"/>
      <c r="AR4" s="342"/>
      <c r="AS4" s="342"/>
      <c r="AT4" s="342"/>
      <c r="AU4" s="342"/>
      <c r="AV4" s="342"/>
      <c r="AW4" s="342"/>
      <c r="AX4" s="342"/>
      <c r="AY4" s="342"/>
      <c r="AZ4" s="343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</row>
    <row r="5" spans="1:71" ht="39" customHeight="1" x14ac:dyDescent="0.3">
      <c r="A5" s="20"/>
      <c r="B5" s="51"/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271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12"/>
      <c r="AJ5" s="332"/>
      <c r="AK5" s="333"/>
      <c r="AL5" s="334"/>
      <c r="AM5" s="341"/>
      <c r="AN5" s="342"/>
      <c r="AO5" s="342"/>
      <c r="AP5" s="342"/>
      <c r="AQ5" s="342"/>
      <c r="AR5" s="342"/>
      <c r="AS5" s="342"/>
      <c r="AT5" s="342"/>
      <c r="AU5" s="342"/>
      <c r="AV5" s="342"/>
      <c r="AW5" s="342"/>
      <c r="AX5" s="342"/>
      <c r="AY5" s="342"/>
      <c r="AZ5" s="343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</row>
    <row r="6" spans="1:71" ht="12.75" customHeight="1" thickBot="1" x14ac:dyDescent="0.35">
      <c r="A6" s="20"/>
      <c r="B6" s="55"/>
      <c r="C6" s="56"/>
      <c r="D6" s="56"/>
      <c r="E6" s="56"/>
      <c r="F6" s="56"/>
      <c r="G6" s="56"/>
      <c r="H6" s="56"/>
      <c r="I6" s="56"/>
      <c r="J6" s="56"/>
      <c r="K6" s="56"/>
      <c r="L6" s="57"/>
      <c r="M6" s="58"/>
      <c r="N6" s="273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318"/>
      <c r="AJ6" s="335"/>
      <c r="AK6" s="336"/>
      <c r="AL6" s="337"/>
      <c r="AM6" s="341"/>
      <c r="AN6" s="342"/>
      <c r="AO6" s="342"/>
      <c r="AP6" s="342"/>
      <c r="AQ6" s="342"/>
      <c r="AR6" s="342"/>
      <c r="AS6" s="342"/>
      <c r="AT6" s="342"/>
      <c r="AU6" s="342"/>
      <c r="AV6" s="342"/>
      <c r="AW6" s="342"/>
      <c r="AX6" s="342"/>
      <c r="AY6" s="342"/>
      <c r="AZ6" s="343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</row>
    <row r="7" spans="1:71" ht="12" hidden="1" customHeight="1" x14ac:dyDescent="0.3">
      <c r="A7" s="20"/>
      <c r="B7" s="51"/>
      <c r="C7" s="53"/>
      <c r="D7" s="53"/>
      <c r="E7" s="53"/>
      <c r="F7" s="53"/>
      <c r="G7" s="53"/>
      <c r="H7" s="53"/>
      <c r="I7" s="53"/>
      <c r="J7" s="53"/>
      <c r="K7" s="53"/>
      <c r="L7" s="59"/>
      <c r="M7" s="60"/>
      <c r="N7" s="61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60"/>
      <c r="AK7" s="62"/>
      <c r="AL7" s="53"/>
      <c r="AM7" s="344"/>
      <c r="AN7" s="341"/>
      <c r="AO7" s="341"/>
      <c r="AP7" s="341"/>
      <c r="AQ7" s="341"/>
      <c r="AR7" s="341"/>
      <c r="AS7" s="341"/>
      <c r="AT7" s="341"/>
      <c r="AU7" s="341"/>
      <c r="AV7" s="341"/>
      <c r="AW7" s="341"/>
      <c r="AX7" s="341"/>
      <c r="AY7" s="341"/>
      <c r="AZ7" s="343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</row>
    <row r="8" spans="1:71" ht="22.5" customHeight="1" thickBot="1" x14ac:dyDescent="0.35">
      <c r="A8" s="20"/>
      <c r="B8" s="346" t="s">
        <v>92</v>
      </c>
      <c r="C8" s="347"/>
      <c r="D8" s="347"/>
      <c r="E8" s="347"/>
      <c r="F8" s="348">
        <v>2</v>
      </c>
      <c r="G8" s="349"/>
      <c r="H8" s="348">
        <v>0</v>
      </c>
      <c r="I8" s="349"/>
      <c r="J8" s="63">
        <v>2</v>
      </c>
      <c r="K8" s="64">
        <v>4</v>
      </c>
      <c r="L8" s="65"/>
      <c r="M8" s="66"/>
      <c r="N8" s="66"/>
      <c r="O8" s="66"/>
      <c r="P8" s="66"/>
      <c r="Q8" s="66"/>
      <c r="R8" s="66"/>
      <c r="S8" s="66"/>
      <c r="T8" s="66"/>
      <c r="U8" s="350"/>
      <c r="V8" s="347"/>
      <c r="W8" s="347"/>
      <c r="X8" s="499">
        <v>8</v>
      </c>
      <c r="Y8" s="500"/>
      <c r="Z8" s="67"/>
      <c r="AA8" s="66"/>
      <c r="AB8" s="66"/>
      <c r="AC8" s="68"/>
      <c r="AD8" s="34"/>
      <c r="AE8" s="34"/>
      <c r="AF8" s="34"/>
      <c r="AG8" s="34"/>
      <c r="AH8" s="34"/>
      <c r="AI8" s="34"/>
      <c r="AJ8" s="34"/>
      <c r="AK8" s="39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1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</row>
    <row r="9" spans="1:71" ht="19.5" customHeight="1" x14ac:dyDescent="0.3">
      <c r="A9" s="20"/>
      <c r="B9" s="51"/>
      <c r="C9" s="69"/>
      <c r="D9" s="69"/>
      <c r="E9" s="69"/>
      <c r="F9" s="69"/>
      <c r="G9" s="69"/>
      <c r="H9" s="69"/>
      <c r="I9" s="69"/>
      <c r="J9" s="69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70"/>
      <c r="AD9" s="35"/>
      <c r="AE9" s="37" t="s">
        <v>91</v>
      </c>
      <c r="AF9" s="37"/>
      <c r="AG9" s="37"/>
      <c r="AH9" s="35"/>
      <c r="AI9" s="35"/>
      <c r="AJ9" s="35"/>
      <c r="AK9" s="42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4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</row>
    <row r="10" spans="1:71" ht="20.25" customHeight="1" x14ac:dyDescent="0.3">
      <c r="A10" s="20"/>
      <c r="B10" s="51"/>
      <c r="C10" s="69"/>
      <c r="D10" s="265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53"/>
      <c r="AB10" s="53"/>
      <c r="AC10" s="70"/>
      <c r="AD10" s="35"/>
      <c r="AE10" s="35"/>
      <c r="AF10" s="35"/>
      <c r="AG10" s="35"/>
      <c r="AH10" s="35"/>
      <c r="AI10" s="35"/>
      <c r="AJ10" s="35"/>
      <c r="AK10" s="42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4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</row>
    <row r="11" spans="1:71" ht="24" customHeight="1" x14ac:dyDescent="0.35">
      <c r="A11" s="20"/>
      <c r="B11" s="51"/>
      <c r="C11" s="69"/>
      <c r="D11" s="265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69"/>
      <c r="AB11" s="69"/>
      <c r="AC11" s="71"/>
      <c r="AD11" s="35"/>
      <c r="AE11" s="35"/>
      <c r="AF11" s="35"/>
      <c r="AG11" s="35"/>
      <c r="AH11" s="35"/>
      <c r="AI11" s="35"/>
      <c r="AJ11" s="47" t="s">
        <v>112</v>
      </c>
      <c r="AK11" s="42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4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</row>
    <row r="12" spans="1:71" ht="3" customHeight="1" x14ac:dyDescent="0.3">
      <c r="A12" s="20"/>
      <c r="B12" s="51"/>
      <c r="C12" s="69"/>
      <c r="D12" s="69"/>
      <c r="E12" s="69"/>
      <c r="F12" s="69"/>
      <c r="G12" s="69"/>
      <c r="H12" s="69"/>
      <c r="I12" s="69"/>
      <c r="J12" s="69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70"/>
      <c r="AD12" s="35"/>
      <c r="AE12" s="35"/>
      <c r="AF12" s="35"/>
      <c r="AG12" s="35"/>
      <c r="AH12" s="35"/>
      <c r="AI12" s="35"/>
      <c r="AJ12" s="35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2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</row>
    <row r="13" spans="1:71" ht="24" customHeight="1" thickBot="1" x14ac:dyDescent="0.35">
      <c r="A13" s="20"/>
      <c r="B13" s="55"/>
      <c r="C13" s="57"/>
      <c r="D13" s="57"/>
      <c r="E13" s="72"/>
      <c r="F13" s="72"/>
      <c r="G13" s="72"/>
      <c r="H13" s="72"/>
      <c r="I13" s="72">
        <v>1</v>
      </c>
      <c r="J13" s="72"/>
      <c r="K13" s="267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72"/>
      <c r="AB13" s="72"/>
      <c r="AC13" s="73"/>
      <c r="AD13" s="38"/>
      <c r="AE13" s="38">
        <v>5</v>
      </c>
      <c r="AF13" s="38"/>
      <c r="AG13" s="38">
        <v>6</v>
      </c>
      <c r="AH13" s="36"/>
      <c r="AI13" s="36"/>
      <c r="AJ13" s="36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4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</row>
    <row r="14" spans="1:71" ht="21" customHeight="1" x14ac:dyDescent="0.3">
      <c r="A14" s="20"/>
      <c r="B14" s="269" t="s">
        <v>9</v>
      </c>
      <c r="C14" s="270"/>
      <c r="D14" s="74" t="s">
        <v>90</v>
      </c>
      <c r="E14" s="75"/>
      <c r="F14" s="75"/>
      <c r="G14" s="75"/>
      <c r="H14" s="75"/>
      <c r="I14" s="75"/>
      <c r="J14" s="75"/>
      <c r="K14" s="75"/>
      <c r="L14" s="75"/>
      <c r="M14" s="76"/>
      <c r="N14" s="77"/>
      <c r="O14" s="78" t="s">
        <v>89</v>
      </c>
      <c r="P14" s="79"/>
      <c r="Q14" s="78" t="s">
        <v>88</v>
      </c>
      <c r="R14" s="78"/>
      <c r="S14" s="78"/>
      <c r="T14" s="78"/>
      <c r="U14" s="78"/>
      <c r="V14" s="78"/>
      <c r="W14" s="78"/>
      <c r="X14" s="78" t="s">
        <v>87</v>
      </c>
      <c r="Y14" s="80"/>
      <c r="Z14" s="80"/>
      <c r="AA14" s="81"/>
      <c r="AB14" s="81"/>
      <c r="AC14" s="81"/>
      <c r="AD14" s="81"/>
      <c r="AE14" s="81"/>
      <c r="AF14" s="78"/>
      <c r="AG14" s="78"/>
      <c r="AH14" s="78" t="s">
        <v>86</v>
      </c>
      <c r="AI14" s="82"/>
      <c r="AJ14" s="78"/>
      <c r="AK14" s="83" t="s">
        <v>85</v>
      </c>
      <c r="AL14" s="78"/>
      <c r="AM14" s="78"/>
      <c r="AN14" s="78"/>
      <c r="AO14" s="78"/>
      <c r="AP14" s="78"/>
      <c r="AQ14" s="78"/>
      <c r="AR14" s="78"/>
      <c r="AS14" s="78"/>
      <c r="AT14" s="82"/>
      <c r="AU14" s="78"/>
      <c r="AV14" s="78"/>
      <c r="AW14" s="78"/>
      <c r="AX14" s="78"/>
      <c r="AY14" s="78"/>
      <c r="AZ14" s="84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</row>
    <row r="15" spans="1:71" ht="32.4" customHeight="1" x14ac:dyDescent="0.3">
      <c r="A15" s="20"/>
      <c r="B15" s="271"/>
      <c r="C15" s="272"/>
      <c r="D15" s="85"/>
      <c r="E15" s="85"/>
      <c r="F15" s="275"/>
      <c r="G15" s="276"/>
      <c r="H15" s="276"/>
      <c r="I15" s="276"/>
      <c r="J15" s="276"/>
      <c r="K15" s="276"/>
      <c r="L15" s="276"/>
      <c r="M15" s="276"/>
      <c r="N15" s="277"/>
      <c r="O15" s="86"/>
      <c r="P15" s="87"/>
      <c r="Q15" s="278"/>
      <c r="R15" s="276"/>
      <c r="S15" s="276"/>
      <c r="T15" s="276"/>
      <c r="U15" s="276"/>
      <c r="V15" s="276"/>
      <c r="W15" s="279"/>
      <c r="X15" s="280"/>
      <c r="Y15" s="276"/>
      <c r="Z15" s="276"/>
      <c r="AA15" s="276"/>
      <c r="AB15" s="276"/>
      <c r="AC15" s="276"/>
      <c r="AD15" s="276"/>
      <c r="AE15" s="276"/>
      <c r="AF15" s="276"/>
      <c r="AG15" s="279"/>
      <c r="AH15" s="309"/>
      <c r="AI15" s="266"/>
      <c r="AJ15" s="266"/>
      <c r="AK15" s="310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311"/>
      <c r="AW15" s="311"/>
      <c r="AX15" s="311"/>
      <c r="AY15" s="266"/>
      <c r="AZ15" s="312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</row>
    <row r="16" spans="1:71" ht="25.5" customHeight="1" x14ac:dyDescent="0.3">
      <c r="A16" s="20"/>
      <c r="B16" s="271"/>
      <c r="C16" s="272"/>
      <c r="D16" s="89" t="s">
        <v>84</v>
      </c>
      <c r="E16" s="90"/>
      <c r="F16" s="91"/>
      <c r="G16" s="90"/>
      <c r="H16" s="90"/>
      <c r="I16" s="92"/>
      <c r="J16" s="92"/>
      <c r="K16" s="92"/>
      <c r="L16" s="92"/>
      <c r="M16" s="92"/>
      <c r="N16" s="92"/>
      <c r="O16" s="93"/>
      <c r="P16" s="93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5"/>
      <c r="AK16" s="96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4"/>
      <c r="AW16" s="98"/>
      <c r="AX16" s="99"/>
      <c r="AY16" s="313" t="s">
        <v>83</v>
      </c>
      <c r="AZ16" s="314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</row>
    <row r="17" spans="1:73" ht="36" customHeight="1" thickBot="1" x14ac:dyDescent="0.35">
      <c r="A17" s="20"/>
      <c r="B17" s="273"/>
      <c r="C17" s="274"/>
      <c r="D17" s="315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100"/>
      <c r="AX17" s="101"/>
      <c r="AY17" s="317"/>
      <c r="AZ17" s="318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</row>
    <row r="18" spans="1:73" ht="30" customHeight="1" thickBot="1" x14ac:dyDescent="0.35">
      <c r="A18" s="20"/>
      <c r="B18" s="102" t="s">
        <v>82</v>
      </c>
      <c r="C18" s="103"/>
      <c r="D18" s="103"/>
      <c r="E18" s="103"/>
      <c r="F18" s="103"/>
      <c r="G18" s="103"/>
      <c r="H18" s="103"/>
      <c r="I18" s="103"/>
      <c r="J18" s="103" t="s">
        <v>81</v>
      </c>
      <c r="K18" s="103"/>
      <c r="L18" s="319"/>
      <c r="M18" s="266"/>
      <c r="N18" s="266"/>
      <c r="O18" s="103"/>
      <c r="P18" s="103" t="s">
        <v>10</v>
      </c>
      <c r="Q18" s="52"/>
      <c r="R18" s="52"/>
      <c r="S18" s="52"/>
      <c r="T18" s="52"/>
      <c r="U18" s="52"/>
      <c r="V18" s="104"/>
      <c r="W18" s="105"/>
      <c r="X18" s="105"/>
      <c r="Y18" s="105"/>
      <c r="Z18" s="105"/>
      <c r="AA18" s="105"/>
      <c r="AB18" s="105"/>
      <c r="AC18" s="320" t="s">
        <v>108</v>
      </c>
      <c r="AD18" s="266"/>
      <c r="AE18" s="266"/>
      <c r="AF18" s="266"/>
      <c r="AG18" s="266"/>
      <c r="AH18" s="266"/>
      <c r="AI18" s="266"/>
      <c r="AJ18" s="266"/>
      <c r="AK18" s="321"/>
      <c r="AL18" s="106" t="s">
        <v>109</v>
      </c>
      <c r="AM18" s="107"/>
      <c r="AN18" s="107"/>
      <c r="AO18" s="107"/>
      <c r="AP18" s="107"/>
      <c r="AQ18" s="107"/>
      <c r="AR18" s="107"/>
      <c r="AS18" s="322"/>
      <c r="AT18" s="323"/>
      <c r="AU18" s="323"/>
      <c r="AV18" s="323"/>
      <c r="AW18" s="323"/>
      <c r="AX18" s="323"/>
      <c r="AY18" s="324"/>
      <c r="AZ18" s="312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ht="20.25" customHeight="1" thickBot="1" x14ac:dyDescent="0.35">
      <c r="A19" s="20"/>
      <c r="B19" s="354" t="s">
        <v>80</v>
      </c>
      <c r="C19" s="355"/>
      <c r="D19" s="355"/>
      <c r="E19" s="355"/>
      <c r="F19" s="355"/>
      <c r="G19" s="355"/>
      <c r="H19" s="355"/>
      <c r="I19" s="355"/>
      <c r="J19" s="355"/>
      <c r="K19" s="356"/>
      <c r="L19" s="108"/>
      <c r="M19" s="359" t="s">
        <v>96</v>
      </c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1" t="s">
        <v>97</v>
      </c>
      <c r="AF19" s="362"/>
      <c r="AG19" s="362"/>
      <c r="AH19" s="362"/>
      <c r="AI19" s="362"/>
      <c r="AJ19" s="362"/>
      <c r="AK19" s="362"/>
      <c r="AL19" s="362"/>
      <c r="AM19" s="362"/>
      <c r="AN19" s="362"/>
      <c r="AO19" s="362"/>
      <c r="AP19" s="362"/>
      <c r="AQ19" s="362"/>
      <c r="AR19" s="362"/>
      <c r="AS19" s="362"/>
      <c r="AT19" s="362"/>
      <c r="AU19" s="362"/>
      <c r="AV19" s="362"/>
      <c r="AW19" s="362"/>
      <c r="AX19" s="362"/>
      <c r="AY19" s="362"/>
      <c r="AZ19" s="363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</row>
    <row r="20" spans="1:73" ht="31.5" customHeight="1" thickBot="1" x14ac:dyDescent="0.35">
      <c r="A20" s="20"/>
      <c r="B20" s="357"/>
      <c r="C20" s="358"/>
      <c r="D20" s="358"/>
      <c r="E20" s="358"/>
      <c r="F20" s="358"/>
      <c r="G20" s="358"/>
      <c r="H20" s="358"/>
      <c r="I20" s="358"/>
      <c r="J20" s="358"/>
      <c r="K20" s="358"/>
      <c r="L20" s="109"/>
      <c r="M20" s="364" t="s">
        <v>79</v>
      </c>
      <c r="N20" s="365"/>
      <c r="O20" s="365"/>
      <c r="P20" s="365"/>
      <c r="Q20" s="365"/>
      <c r="R20" s="365"/>
      <c r="S20" s="365"/>
      <c r="T20" s="365"/>
      <c r="U20" s="365"/>
      <c r="V20" s="364" t="s">
        <v>78</v>
      </c>
      <c r="W20" s="365"/>
      <c r="X20" s="365"/>
      <c r="Y20" s="365"/>
      <c r="Z20" s="365"/>
      <c r="AA20" s="365"/>
      <c r="AB20" s="365"/>
      <c r="AC20" s="365"/>
      <c r="AD20" s="366"/>
      <c r="AE20" s="364" t="s">
        <v>79</v>
      </c>
      <c r="AF20" s="367"/>
      <c r="AG20" s="367"/>
      <c r="AH20" s="367"/>
      <c r="AI20" s="367"/>
      <c r="AJ20" s="368"/>
      <c r="AK20" s="369" t="s">
        <v>78</v>
      </c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312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</row>
    <row r="21" spans="1:73" ht="34.200000000000003" customHeight="1" x14ac:dyDescent="0.3">
      <c r="A21" s="20"/>
      <c r="B21" s="281" t="s">
        <v>77</v>
      </c>
      <c r="C21" s="282"/>
      <c r="D21" s="282"/>
      <c r="E21" s="282"/>
      <c r="F21" s="282"/>
      <c r="G21" s="282"/>
      <c r="H21" s="282"/>
      <c r="I21" s="282"/>
      <c r="J21" s="282"/>
      <c r="K21" s="283"/>
      <c r="L21" s="110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2"/>
      <c r="AE21" s="113">
        <v>77</v>
      </c>
      <c r="AF21" s="284">
        <v>0</v>
      </c>
      <c r="AG21" s="285"/>
      <c r="AH21" s="285"/>
      <c r="AI21" s="285"/>
      <c r="AJ21" s="286"/>
      <c r="AK21" s="114">
        <v>93</v>
      </c>
      <c r="AL21" s="284">
        <v>0</v>
      </c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6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26" t="s">
        <v>94</v>
      </c>
      <c r="BU21" s="26" t="s">
        <v>95</v>
      </c>
    </row>
    <row r="22" spans="1:73" ht="27.75" customHeight="1" thickBot="1" x14ac:dyDescent="0.35">
      <c r="A22" s="20"/>
      <c r="B22" s="373" t="s">
        <v>76</v>
      </c>
      <c r="C22" s="374"/>
      <c r="D22" s="374"/>
      <c r="E22" s="374"/>
      <c r="F22" s="374"/>
      <c r="G22" s="374"/>
      <c r="H22" s="374"/>
      <c r="I22" s="374"/>
      <c r="J22" s="374"/>
      <c r="K22" s="374"/>
      <c r="L22" s="115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7"/>
      <c r="AE22" s="118">
        <v>78</v>
      </c>
      <c r="AF22" s="306">
        <v>0</v>
      </c>
      <c r="AG22" s="307"/>
      <c r="AH22" s="307"/>
      <c r="AI22" s="307"/>
      <c r="AJ22" s="308"/>
      <c r="AK22" s="119">
        <v>94</v>
      </c>
      <c r="AL22" s="351">
        <v>0</v>
      </c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3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</row>
    <row r="23" spans="1:73" ht="27.75" customHeight="1" x14ac:dyDescent="0.3">
      <c r="A23" s="20"/>
      <c r="B23" s="287" t="s">
        <v>63</v>
      </c>
      <c r="C23" s="288"/>
      <c r="D23" s="288"/>
      <c r="E23" s="288"/>
      <c r="F23" s="288"/>
      <c r="G23" s="288"/>
      <c r="H23" s="288"/>
      <c r="I23" s="288"/>
      <c r="J23" s="288"/>
      <c r="K23" s="289"/>
      <c r="L23" s="120">
        <v>29</v>
      </c>
      <c r="M23" s="290">
        <v>0</v>
      </c>
      <c r="N23" s="291"/>
      <c r="O23" s="291"/>
      <c r="P23" s="291"/>
      <c r="Q23" s="291"/>
      <c r="R23" s="291"/>
      <c r="S23" s="291"/>
      <c r="T23" s="291"/>
      <c r="U23" s="121"/>
      <c r="V23" s="120">
        <v>42</v>
      </c>
      <c r="W23" s="292">
        <v>0</v>
      </c>
      <c r="X23" s="293"/>
      <c r="Y23" s="293"/>
      <c r="Z23" s="293"/>
      <c r="AA23" s="293"/>
      <c r="AB23" s="293"/>
      <c r="AC23" s="293"/>
      <c r="AD23" s="294"/>
      <c r="AE23" s="122">
        <v>79</v>
      </c>
      <c r="AF23" s="295">
        <v>0</v>
      </c>
      <c r="AG23" s="296"/>
      <c r="AH23" s="296"/>
      <c r="AI23" s="296"/>
      <c r="AJ23" s="297"/>
      <c r="AK23" s="123">
        <v>95</v>
      </c>
      <c r="AL23" s="370">
        <v>0</v>
      </c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2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</row>
    <row r="24" spans="1:73" ht="27.75" customHeight="1" x14ac:dyDescent="0.3">
      <c r="A24" s="20"/>
      <c r="B24" s="298" t="s">
        <v>62</v>
      </c>
      <c r="C24" s="299"/>
      <c r="D24" s="299"/>
      <c r="E24" s="299"/>
      <c r="F24" s="299"/>
      <c r="G24" s="299"/>
      <c r="H24" s="299"/>
      <c r="I24" s="299"/>
      <c r="J24" s="299"/>
      <c r="K24" s="300"/>
      <c r="L24" s="124">
        <v>30</v>
      </c>
      <c r="M24" s="301">
        <v>0</v>
      </c>
      <c r="N24" s="302"/>
      <c r="O24" s="302"/>
      <c r="P24" s="302"/>
      <c r="Q24" s="302"/>
      <c r="R24" s="302"/>
      <c r="S24" s="302"/>
      <c r="T24" s="302"/>
      <c r="U24" s="125"/>
      <c r="V24" s="124">
        <v>43</v>
      </c>
      <c r="W24" s="303">
        <v>0</v>
      </c>
      <c r="X24" s="304"/>
      <c r="Y24" s="304"/>
      <c r="Z24" s="304"/>
      <c r="AA24" s="304"/>
      <c r="AB24" s="304"/>
      <c r="AC24" s="304"/>
      <c r="AD24" s="305"/>
      <c r="AE24" s="126">
        <v>80</v>
      </c>
      <c r="AF24" s="306">
        <v>0</v>
      </c>
      <c r="AG24" s="307"/>
      <c r="AH24" s="307"/>
      <c r="AI24" s="307"/>
      <c r="AJ24" s="308"/>
      <c r="AK24" s="127">
        <v>96</v>
      </c>
      <c r="AL24" s="351">
        <v>0</v>
      </c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3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</row>
    <row r="25" spans="1:73" ht="27.75" customHeight="1" x14ac:dyDescent="0.3">
      <c r="A25" s="20"/>
      <c r="B25" s="287" t="s">
        <v>11</v>
      </c>
      <c r="C25" s="288"/>
      <c r="D25" s="288"/>
      <c r="E25" s="288"/>
      <c r="F25" s="288"/>
      <c r="G25" s="288"/>
      <c r="H25" s="288"/>
      <c r="I25" s="288"/>
      <c r="J25" s="288"/>
      <c r="K25" s="289"/>
      <c r="L25" s="128">
        <v>31</v>
      </c>
      <c r="M25" s="375">
        <v>0</v>
      </c>
      <c r="N25" s="376"/>
      <c r="O25" s="376"/>
      <c r="P25" s="376"/>
      <c r="Q25" s="376"/>
      <c r="R25" s="376"/>
      <c r="S25" s="376"/>
      <c r="T25" s="376"/>
      <c r="U25" s="129"/>
      <c r="V25" s="128">
        <v>44</v>
      </c>
      <c r="W25" s="377">
        <v>0</v>
      </c>
      <c r="X25" s="378"/>
      <c r="Y25" s="378"/>
      <c r="Z25" s="378"/>
      <c r="AA25" s="378"/>
      <c r="AB25" s="378"/>
      <c r="AC25" s="378"/>
      <c r="AD25" s="379"/>
      <c r="AE25" s="130">
        <v>81</v>
      </c>
      <c r="AF25" s="295">
        <v>0</v>
      </c>
      <c r="AG25" s="296"/>
      <c r="AH25" s="296"/>
      <c r="AI25" s="296"/>
      <c r="AJ25" s="297"/>
      <c r="AK25" s="131">
        <v>97</v>
      </c>
      <c r="AL25" s="370">
        <v>0</v>
      </c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2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</row>
    <row r="26" spans="1:73" ht="27.75" customHeight="1" x14ac:dyDescent="0.3">
      <c r="A26" s="20"/>
      <c r="B26" s="298" t="s">
        <v>75</v>
      </c>
      <c r="C26" s="299"/>
      <c r="D26" s="299"/>
      <c r="E26" s="299"/>
      <c r="F26" s="299"/>
      <c r="G26" s="299"/>
      <c r="H26" s="299"/>
      <c r="I26" s="299"/>
      <c r="J26" s="299"/>
      <c r="K26" s="300"/>
      <c r="L26" s="132">
        <v>32</v>
      </c>
      <c r="M26" s="301">
        <v>0</v>
      </c>
      <c r="N26" s="302"/>
      <c r="O26" s="302"/>
      <c r="P26" s="302"/>
      <c r="Q26" s="302"/>
      <c r="R26" s="302"/>
      <c r="S26" s="302"/>
      <c r="T26" s="302"/>
      <c r="U26" s="125"/>
      <c r="V26" s="132">
        <v>45</v>
      </c>
      <c r="W26" s="303">
        <v>0</v>
      </c>
      <c r="X26" s="304"/>
      <c r="Y26" s="304"/>
      <c r="Z26" s="304"/>
      <c r="AA26" s="304"/>
      <c r="AB26" s="304"/>
      <c r="AC26" s="304"/>
      <c r="AD26" s="305"/>
      <c r="AE26" s="118">
        <v>82</v>
      </c>
      <c r="AF26" s="306">
        <v>0</v>
      </c>
      <c r="AG26" s="307"/>
      <c r="AH26" s="307"/>
      <c r="AI26" s="307"/>
      <c r="AJ26" s="308"/>
      <c r="AK26" s="119">
        <v>98</v>
      </c>
      <c r="AL26" s="351">
        <v>0</v>
      </c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3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</row>
    <row r="27" spans="1:73" ht="27.75" customHeight="1" x14ac:dyDescent="0.3">
      <c r="A27" s="20"/>
      <c r="B27" s="380" t="s">
        <v>74</v>
      </c>
      <c r="C27" s="381"/>
      <c r="D27" s="381"/>
      <c r="E27" s="381"/>
      <c r="F27" s="381"/>
      <c r="G27" s="381"/>
      <c r="H27" s="381"/>
      <c r="I27" s="381"/>
      <c r="J27" s="381"/>
      <c r="K27" s="382"/>
      <c r="L27" s="128">
        <v>33</v>
      </c>
      <c r="M27" s="375">
        <v>0</v>
      </c>
      <c r="N27" s="376"/>
      <c r="O27" s="376"/>
      <c r="P27" s="376"/>
      <c r="Q27" s="376"/>
      <c r="R27" s="376"/>
      <c r="S27" s="376"/>
      <c r="T27" s="376"/>
      <c r="U27" s="129"/>
      <c r="V27" s="128">
        <v>46</v>
      </c>
      <c r="W27" s="377">
        <v>0</v>
      </c>
      <c r="X27" s="378"/>
      <c r="Y27" s="378"/>
      <c r="Z27" s="378"/>
      <c r="AA27" s="378"/>
      <c r="AB27" s="378"/>
      <c r="AC27" s="378"/>
      <c r="AD27" s="379"/>
      <c r="AE27" s="130">
        <v>83</v>
      </c>
      <c r="AF27" s="295">
        <v>0</v>
      </c>
      <c r="AG27" s="296"/>
      <c r="AH27" s="296"/>
      <c r="AI27" s="296"/>
      <c r="AJ27" s="297"/>
      <c r="AK27" s="123">
        <v>99</v>
      </c>
      <c r="AL27" s="370">
        <v>0</v>
      </c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2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</row>
    <row r="28" spans="1:73" ht="27.75" customHeight="1" x14ac:dyDescent="0.3">
      <c r="A28" s="20"/>
      <c r="B28" s="383" t="s">
        <v>73</v>
      </c>
      <c r="C28" s="384"/>
      <c r="D28" s="384"/>
      <c r="E28" s="384"/>
      <c r="F28" s="384"/>
      <c r="G28" s="384"/>
      <c r="H28" s="384"/>
      <c r="I28" s="384"/>
      <c r="J28" s="384"/>
      <c r="K28" s="385"/>
      <c r="L28" s="132">
        <v>34</v>
      </c>
      <c r="M28" s="301">
        <v>0</v>
      </c>
      <c r="N28" s="302"/>
      <c r="O28" s="302"/>
      <c r="P28" s="302"/>
      <c r="Q28" s="302"/>
      <c r="R28" s="302"/>
      <c r="S28" s="302"/>
      <c r="T28" s="302"/>
      <c r="U28" s="125"/>
      <c r="V28" s="132">
        <v>47</v>
      </c>
      <c r="W28" s="303">
        <v>0</v>
      </c>
      <c r="X28" s="304"/>
      <c r="Y28" s="304"/>
      <c r="Z28" s="304"/>
      <c r="AA28" s="304"/>
      <c r="AB28" s="304"/>
      <c r="AC28" s="304"/>
      <c r="AD28" s="305"/>
      <c r="AE28" s="118">
        <v>84</v>
      </c>
      <c r="AF28" s="306">
        <v>0</v>
      </c>
      <c r="AG28" s="307"/>
      <c r="AH28" s="307"/>
      <c r="AI28" s="307"/>
      <c r="AJ28" s="308"/>
      <c r="AK28" s="133">
        <v>100</v>
      </c>
      <c r="AL28" s="351">
        <v>0</v>
      </c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3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</row>
    <row r="29" spans="1:73" ht="27.75" customHeight="1" x14ac:dyDescent="0.3">
      <c r="A29" s="20"/>
      <c r="B29" s="287" t="s">
        <v>72</v>
      </c>
      <c r="C29" s="288"/>
      <c r="D29" s="288"/>
      <c r="E29" s="288"/>
      <c r="F29" s="288"/>
      <c r="G29" s="288"/>
      <c r="H29" s="288"/>
      <c r="I29" s="288"/>
      <c r="J29" s="288"/>
      <c r="K29" s="289"/>
      <c r="L29" s="128">
        <v>35</v>
      </c>
      <c r="M29" s="375">
        <v>0</v>
      </c>
      <c r="N29" s="376"/>
      <c r="O29" s="376"/>
      <c r="P29" s="376"/>
      <c r="Q29" s="376"/>
      <c r="R29" s="376"/>
      <c r="S29" s="376"/>
      <c r="T29" s="376"/>
      <c r="U29" s="129"/>
      <c r="V29" s="128">
        <v>48</v>
      </c>
      <c r="W29" s="377">
        <v>0</v>
      </c>
      <c r="X29" s="378"/>
      <c r="Y29" s="378"/>
      <c r="Z29" s="378"/>
      <c r="AA29" s="378"/>
      <c r="AB29" s="378"/>
      <c r="AC29" s="378"/>
      <c r="AD29" s="379"/>
      <c r="AE29" s="130">
        <v>85</v>
      </c>
      <c r="AF29" s="295">
        <v>0</v>
      </c>
      <c r="AG29" s="296"/>
      <c r="AH29" s="296"/>
      <c r="AI29" s="296"/>
      <c r="AJ29" s="297"/>
      <c r="AK29" s="123">
        <v>101</v>
      </c>
      <c r="AL29" s="370">
        <v>0</v>
      </c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2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</row>
    <row r="30" spans="1:73" ht="27.75" customHeight="1" x14ac:dyDescent="0.3">
      <c r="A30" s="20"/>
      <c r="B30" s="386" t="s">
        <v>12</v>
      </c>
      <c r="C30" s="387"/>
      <c r="D30" s="387"/>
      <c r="E30" s="387"/>
      <c r="F30" s="387"/>
      <c r="G30" s="387"/>
      <c r="H30" s="387"/>
      <c r="I30" s="387"/>
      <c r="J30" s="387"/>
      <c r="K30" s="388"/>
      <c r="L30" s="132">
        <v>36</v>
      </c>
      <c r="M30" s="301">
        <v>0</v>
      </c>
      <c r="N30" s="302"/>
      <c r="O30" s="302"/>
      <c r="P30" s="302"/>
      <c r="Q30" s="302"/>
      <c r="R30" s="302"/>
      <c r="S30" s="302"/>
      <c r="T30" s="302"/>
      <c r="U30" s="125"/>
      <c r="V30" s="132">
        <v>49</v>
      </c>
      <c r="W30" s="303">
        <v>0</v>
      </c>
      <c r="X30" s="304"/>
      <c r="Y30" s="304"/>
      <c r="Z30" s="304"/>
      <c r="AA30" s="304"/>
      <c r="AB30" s="304"/>
      <c r="AC30" s="304"/>
      <c r="AD30" s="305"/>
      <c r="AE30" s="118">
        <v>86</v>
      </c>
      <c r="AF30" s="306">
        <v>0</v>
      </c>
      <c r="AG30" s="307"/>
      <c r="AH30" s="307"/>
      <c r="AI30" s="307"/>
      <c r="AJ30" s="308"/>
      <c r="AK30" s="134">
        <v>102</v>
      </c>
      <c r="AL30" s="351">
        <v>0</v>
      </c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3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</row>
    <row r="31" spans="1:73" ht="27.75" customHeight="1" x14ac:dyDescent="0.3">
      <c r="A31" s="20"/>
      <c r="B31" s="389" t="s">
        <v>71</v>
      </c>
      <c r="C31" s="390"/>
      <c r="D31" s="390"/>
      <c r="E31" s="390"/>
      <c r="F31" s="390"/>
      <c r="G31" s="390"/>
      <c r="H31" s="390"/>
      <c r="I31" s="390"/>
      <c r="J31" s="390"/>
      <c r="K31" s="391"/>
      <c r="L31" s="128">
        <v>37</v>
      </c>
      <c r="M31" s="375">
        <v>0</v>
      </c>
      <c r="N31" s="376"/>
      <c r="O31" s="376"/>
      <c r="P31" s="376"/>
      <c r="Q31" s="376"/>
      <c r="R31" s="376"/>
      <c r="S31" s="376"/>
      <c r="T31" s="376"/>
      <c r="U31" s="129"/>
      <c r="V31" s="128">
        <v>50</v>
      </c>
      <c r="W31" s="377">
        <v>0</v>
      </c>
      <c r="X31" s="378"/>
      <c r="Y31" s="378"/>
      <c r="Z31" s="378"/>
      <c r="AA31" s="378"/>
      <c r="AB31" s="378"/>
      <c r="AC31" s="378"/>
      <c r="AD31" s="379"/>
      <c r="AE31" s="135">
        <v>87</v>
      </c>
      <c r="AF31" s="295">
        <v>0</v>
      </c>
      <c r="AG31" s="296"/>
      <c r="AH31" s="296"/>
      <c r="AI31" s="296"/>
      <c r="AJ31" s="297"/>
      <c r="AK31" s="136">
        <v>103</v>
      </c>
      <c r="AL31" s="370">
        <v>0</v>
      </c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2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</row>
    <row r="32" spans="1:73" ht="27.75" customHeight="1" thickBot="1" x14ac:dyDescent="0.35">
      <c r="A32" s="20"/>
      <c r="B32" s="392" t="s">
        <v>70</v>
      </c>
      <c r="C32" s="393"/>
      <c r="D32" s="393"/>
      <c r="E32" s="393"/>
      <c r="F32" s="393"/>
      <c r="G32" s="393"/>
      <c r="H32" s="393"/>
      <c r="I32" s="393"/>
      <c r="J32" s="393"/>
      <c r="K32" s="394"/>
      <c r="L32" s="137">
        <v>38</v>
      </c>
      <c r="M32" s="400">
        <v>0</v>
      </c>
      <c r="N32" s="401"/>
      <c r="O32" s="401"/>
      <c r="P32" s="401"/>
      <c r="Q32" s="401"/>
      <c r="R32" s="401"/>
      <c r="S32" s="401"/>
      <c r="T32" s="401"/>
      <c r="U32" s="125"/>
      <c r="V32" s="138">
        <v>51</v>
      </c>
      <c r="W32" s="402">
        <v>0</v>
      </c>
      <c r="X32" s="403"/>
      <c r="Y32" s="403"/>
      <c r="Z32" s="403"/>
      <c r="AA32" s="403"/>
      <c r="AB32" s="403"/>
      <c r="AC32" s="403"/>
      <c r="AD32" s="404"/>
      <c r="AE32" s="139">
        <v>88</v>
      </c>
      <c r="AF32" s="306">
        <v>0</v>
      </c>
      <c r="AG32" s="307"/>
      <c r="AH32" s="307"/>
      <c r="AI32" s="307"/>
      <c r="AJ32" s="308"/>
      <c r="AK32" s="134">
        <v>104</v>
      </c>
      <c r="AL32" s="351">
        <v>0</v>
      </c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3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</row>
    <row r="33" spans="1:71" ht="43.8" customHeight="1" thickBot="1" x14ac:dyDescent="0.35">
      <c r="A33" s="20"/>
      <c r="B33" s="389" t="s">
        <v>69</v>
      </c>
      <c r="C33" s="390"/>
      <c r="D33" s="390"/>
      <c r="E33" s="390"/>
      <c r="F33" s="390"/>
      <c r="G33" s="390"/>
      <c r="H33" s="390"/>
      <c r="I33" s="390"/>
      <c r="J33" s="390"/>
      <c r="K33" s="391"/>
      <c r="L33" s="140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2"/>
      <c r="AE33" s="143">
        <v>89</v>
      </c>
      <c r="AF33" s="295">
        <v>0</v>
      </c>
      <c r="AG33" s="296"/>
      <c r="AH33" s="296"/>
      <c r="AI33" s="296"/>
      <c r="AJ33" s="297"/>
      <c r="AK33" s="136">
        <v>105</v>
      </c>
      <c r="AL33" s="370">
        <v>0</v>
      </c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2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</row>
    <row r="34" spans="1:71" ht="27.75" customHeight="1" x14ac:dyDescent="0.3">
      <c r="A34" s="20"/>
      <c r="B34" s="392" t="s">
        <v>68</v>
      </c>
      <c r="C34" s="393"/>
      <c r="D34" s="393"/>
      <c r="E34" s="393"/>
      <c r="F34" s="393"/>
      <c r="G34" s="393"/>
      <c r="H34" s="393"/>
      <c r="I34" s="393"/>
      <c r="J34" s="393"/>
      <c r="K34" s="394"/>
      <c r="L34" s="124">
        <v>39</v>
      </c>
      <c r="M34" s="395">
        <v>0</v>
      </c>
      <c r="N34" s="396"/>
      <c r="O34" s="396"/>
      <c r="P34" s="396"/>
      <c r="Q34" s="396"/>
      <c r="R34" s="396"/>
      <c r="S34" s="396"/>
      <c r="T34" s="396"/>
      <c r="U34" s="144"/>
      <c r="V34" s="124">
        <v>52</v>
      </c>
      <c r="W34" s="397">
        <v>0</v>
      </c>
      <c r="X34" s="398"/>
      <c r="Y34" s="398"/>
      <c r="Z34" s="398"/>
      <c r="AA34" s="398"/>
      <c r="AB34" s="398"/>
      <c r="AC34" s="398"/>
      <c r="AD34" s="399"/>
      <c r="AE34" s="145">
        <v>90</v>
      </c>
      <c r="AF34" s="306">
        <v>0</v>
      </c>
      <c r="AG34" s="307"/>
      <c r="AH34" s="307"/>
      <c r="AI34" s="307"/>
      <c r="AJ34" s="308"/>
      <c r="AK34" s="134">
        <v>106</v>
      </c>
      <c r="AL34" s="351">
        <v>0</v>
      </c>
      <c r="AM34" s="352"/>
      <c r="AN34" s="352"/>
      <c r="AO34" s="352"/>
      <c r="AP34" s="352"/>
      <c r="AQ34" s="352"/>
      <c r="AR34" s="352"/>
      <c r="AS34" s="352"/>
      <c r="AT34" s="352"/>
      <c r="AU34" s="352"/>
      <c r="AV34" s="352"/>
      <c r="AW34" s="352"/>
      <c r="AX34" s="352"/>
      <c r="AY34" s="352"/>
      <c r="AZ34" s="353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</row>
    <row r="35" spans="1:71" ht="31.8" customHeight="1" x14ac:dyDescent="0.3">
      <c r="A35" s="20"/>
      <c r="B35" s="389" t="s">
        <v>99</v>
      </c>
      <c r="C35" s="390"/>
      <c r="D35" s="390"/>
      <c r="E35" s="390"/>
      <c r="F35" s="390"/>
      <c r="G35" s="390"/>
      <c r="H35" s="390"/>
      <c r="I35" s="390"/>
      <c r="J35" s="390"/>
      <c r="K35" s="391"/>
      <c r="L35" s="128">
        <v>40</v>
      </c>
      <c r="M35" s="375">
        <v>0</v>
      </c>
      <c r="N35" s="376"/>
      <c r="O35" s="376"/>
      <c r="P35" s="376"/>
      <c r="Q35" s="376"/>
      <c r="R35" s="376"/>
      <c r="S35" s="376"/>
      <c r="T35" s="376"/>
      <c r="U35" s="146"/>
      <c r="V35" s="128">
        <v>53</v>
      </c>
      <c r="W35" s="377">
        <v>0</v>
      </c>
      <c r="X35" s="378"/>
      <c r="Y35" s="378"/>
      <c r="Z35" s="378"/>
      <c r="AA35" s="378"/>
      <c r="AB35" s="378"/>
      <c r="AC35" s="378"/>
      <c r="AD35" s="379"/>
      <c r="AE35" s="143">
        <v>91</v>
      </c>
      <c r="AF35" s="295">
        <v>0</v>
      </c>
      <c r="AG35" s="296"/>
      <c r="AH35" s="296"/>
      <c r="AI35" s="296"/>
      <c r="AJ35" s="297"/>
      <c r="AK35" s="147">
        <v>107</v>
      </c>
      <c r="AL35" s="370">
        <v>0</v>
      </c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2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</row>
    <row r="36" spans="1:71" ht="27.75" customHeight="1" thickBot="1" x14ac:dyDescent="0.35">
      <c r="A36" s="20"/>
      <c r="B36" s="416" t="s">
        <v>67</v>
      </c>
      <c r="C36" s="417"/>
      <c r="D36" s="417"/>
      <c r="E36" s="417"/>
      <c r="F36" s="417"/>
      <c r="G36" s="417"/>
      <c r="H36" s="417"/>
      <c r="I36" s="417"/>
      <c r="J36" s="417"/>
      <c r="K36" s="418"/>
      <c r="L36" s="148">
        <v>41</v>
      </c>
      <c r="M36" s="400">
        <v>0</v>
      </c>
      <c r="N36" s="401"/>
      <c r="O36" s="401"/>
      <c r="P36" s="401"/>
      <c r="Q36" s="401"/>
      <c r="R36" s="401"/>
      <c r="S36" s="401"/>
      <c r="T36" s="401"/>
      <c r="U36" s="149"/>
      <c r="V36" s="148">
        <v>54</v>
      </c>
      <c r="W36" s="402">
        <v>0</v>
      </c>
      <c r="X36" s="403"/>
      <c r="Y36" s="403"/>
      <c r="Z36" s="403"/>
      <c r="AA36" s="403"/>
      <c r="AB36" s="403"/>
      <c r="AC36" s="403"/>
      <c r="AD36" s="404"/>
      <c r="AE36" s="118">
        <v>92</v>
      </c>
      <c r="AF36" s="410">
        <v>0</v>
      </c>
      <c r="AG36" s="411"/>
      <c r="AH36" s="411"/>
      <c r="AI36" s="411"/>
      <c r="AJ36" s="412"/>
      <c r="AK36" s="119">
        <v>108</v>
      </c>
      <c r="AL36" s="413">
        <v>0</v>
      </c>
      <c r="AM36" s="414"/>
      <c r="AN36" s="414"/>
      <c r="AO36" s="414"/>
      <c r="AP36" s="414"/>
      <c r="AQ36" s="414"/>
      <c r="AR36" s="414"/>
      <c r="AS36" s="414"/>
      <c r="AT36" s="414"/>
      <c r="AU36" s="414"/>
      <c r="AV36" s="414"/>
      <c r="AW36" s="414"/>
      <c r="AX36" s="414"/>
      <c r="AY36" s="414"/>
      <c r="AZ36" s="415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</row>
    <row r="37" spans="1:71" ht="27.75" customHeight="1" x14ac:dyDescent="0.3">
      <c r="A37" s="20"/>
      <c r="B37" s="405" t="s">
        <v>98</v>
      </c>
      <c r="C37" s="419" t="s">
        <v>58</v>
      </c>
      <c r="D37" s="420"/>
      <c r="E37" s="420"/>
      <c r="F37" s="420"/>
      <c r="G37" s="420"/>
      <c r="H37" s="420"/>
      <c r="I37" s="420"/>
      <c r="J37" s="420"/>
      <c r="K37" s="421"/>
      <c r="L37" s="150">
        <v>55</v>
      </c>
      <c r="M37" s="290">
        <v>0</v>
      </c>
      <c r="N37" s="291"/>
      <c r="O37" s="291"/>
      <c r="P37" s="291"/>
      <c r="Q37" s="291"/>
      <c r="R37" s="291"/>
      <c r="S37" s="291"/>
      <c r="T37" s="291"/>
      <c r="U37" s="151"/>
      <c r="V37" s="152">
        <v>57</v>
      </c>
      <c r="W37" s="292">
        <v>0</v>
      </c>
      <c r="X37" s="293"/>
      <c r="Y37" s="293"/>
      <c r="Z37" s="293"/>
      <c r="AA37" s="293"/>
      <c r="AB37" s="293"/>
      <c r="AC37" s="293"/>
      <c r="AD37" s="294"/>
      <c r="AE37" s="153">
        <v>109</v>
      </c>
      <c r="AF37" s="284">
        <v>0</v>
      </c>
      <c r="AG37" s="285"/>
      <c r="AH37" s="285"/>
      <c r="AI37" s="285"/>
      <c r="AJ37" s="286"/>
      <c r="AK37" s="154">
        <v>111</v>
      </c>
      <c r="AL37" s="407">
        <v>0</v>
      </c>
      <c r="AM37" s="408"/>
      <c r="AN37" s="408"/>
      <c r="AO37" s="408"/>
      <c r="AP37" s="408"/>
      <c r="AQ37" s="408"/>
      <c r="AR37" s="408"/>
      <c r="AS37" s="408"/>
      <c r="AT37" s="408"/>
      <c r="AU37" s="408"/>
      <c r="AV37" s="408"/>
      <c r="AW37" s="408"/>
      <c r="AX37" s="408"/>
      <c r="AY37" s="408"/>
      <c r="AZ37" s="409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</row>
    <row r="38" spans="1:71" ht="37.200000000000003" customHeight="1" thickBot="1" x14ac:dyDescent="0.35">
      <c r="A38" s="20"/>
      <c r="B38" s="406"/>
      <c r="C38" s="416" t="s">
        <v>57</v>
      </c>
      <c r="D38" s="417"/>
      <c r="E38" s="417"/>
      <c r="F38" s="417"/>
      <c r="G38" s="417"/>
      <c r="H38" s="417"/>
      <c r="I38" s="417"/>
      <c r="J38" s="417"/>
      <c r="K38" s="418"/>
      <c r="L38" s="138">
        <v>56</v>
      </c>
      <c r="M38" s="400">
        <v>0</v>
      </c>
      <c r="N38" s="401"/>
      <c r="O38" s="401"/>
      <c r="P38" s="401"/>
      <c r="Q38" s="401"/>
      <c r="R38" s="401"/>
      <c r="S38" s="401"/>
      <c r="T38" s="401"/>
      <c r="U38" s="155"/>
      <c r="V38" s="156">
        <v>58</v>
      </c>
      <c r="W38" s="501">
        <v>0</v>
      </c>
      <c r="X38" s="403"/>
      <c r="Y38" s="403"/>
      <c r="Z38" s="403"/>
      <c r="AA38" s="403"/>
      <c r="AB38" s="403"/>
      <c r="AC38" s="403"/>
      <c r="AD38" s="404"/>
      <c r="AE38" s="157">
        <v>110</v>
      </c>
      <c r="AF38" s="410">
        <v>0</v>
      </c>
      <c r="AG38" s="411"/>
      <c r="AH38" s="411"/>
      <c r="AI38" s="411"/>
      <c r="AJ38" s="412"/>
      <c r="AK38" s="158">
        <v>112</v>
      </c>
      <c r="AL38" s="413">
        <v>0</v>
      </c>
      <c r="AM38" s="414"/>
      <c r="AN38" s="414"/>
      <c r="AO38" s="414"/>
      <c r="AP38" s="414"/>
      <c r="AQ38" s="414"/>
      <c r="AR38" s="414"/>
      <c r="AS38" s="414"/>
      <c r="AT38" s="414"/>
      <c r="AU38" s="414"/>
      <c r="AV38" s="414"/>
      <c r="AW38" s="414"/>
      <c r="AX38" s="414"/>
      <c r="AY38" s="414"/>
      <c r="AZ38" s="415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</row>
    <row r="39" spans="1:71" ht="27.75" customHeight="1" thickBot="1" x14ac:dyDescent="0.35">
      <c r="A39" s="20"/>
      <c r="B39" s="445" t="s">
        <v>66</v>
      </c>
      <c r="C39" s="446"/>
      <c r="D39" s="281" t="s">
        <v>65</v>
      </c>
      <c r="E39" s="282"/>
      <c r="F39" s="282"/>
      <c r="G39" s="282"/>
      <c r="H39" s="282"/>
      <c r="I39" s="282"/>
      <c r="J39" s="282"/>
      <c r="K39" s="283"/>
      <c r="L39" s="159">
        <v>59</v>
      </c>
      <c r="M39" s="290">
        <v>0</v>
      </c>
      <c r="N39" s="291"/>
      <c r="O39" s="291"/>
      <c r="P39" s="291"/>
      <c r="Q39" s="291"/>
      <c r="R39" s="291"/>
      <c r="S39" s="291"/>
      <c r="T39" s="291"/>
      <c r="U39" s="151"/>
      <c r="V39" s="113">
        <v>68</v>
      </c>
      <c r="W39" s="292">
        <v>0</v>
      </c>
      <c r="X39" s="293"/>
      <c r="Y39" s="293"/>
      <c r="Z39" s="293"/>
      <c r="AA39" s="293"/>
      <c r="AB39" s="293"/>
      <c r="AC39" s="293"/>
      <c r="AD39" s="294"/>
      <c r="AE39" s="140"/>
      <c r="AF39" s="141"/>
      <c r="AG39" s="141"/>
      <c r="AH39" s="141"/>
      <c r="AI39" s="141"/>
      <c r="AJ39" s="141"/>
      <c r="AK39" s="160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2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</row>
    <row r="40" spans="1:71" ht="27.75" customHeight="1" x14ac:dyDescent="0.3">
      <c r="A40" s="20"/>
      <c r="B40" s="447"/>
      <c r="C40" s="448"/>
      <c r="D40" s="298" t="s">
        <v>64</v>
      </c>
      <c r="E40" s="299"/>
      <c r="F40" s="299"/>
      <c r="G40" s="299"/>
      <c r="H40" s="299"/>
      <c r="I40" s="299"/>
      <c r="J40" s="299"/>
      <c r="K40" s="300"/>
      <c r="L40" s="126">
        <v>60</v>
      </c>
      <c r="M40" s="301">
        <v>0</v>
      </c>
      <c r="N40" s="302"/>
      <c r="O40" s="302"/>
      <c r="P40" s="302"/>
      <c r="Q40" s="302"/>
      <c r="R40" s="302"/>
      <c r="S40" s="302"/>
      <c r="T40" s="302"/>
      <c r="U40" s="161"/>
      <c r="V40" s="118">
        <v>69</v>
      </c>
      <c r="W40" s="303">
        <v>0</v>
      </c>
      <c r="X40" s="304"/>
      <c r="Y40" s="304"/>
      <c r="Z40" s="304"/>
      <c r="AA40" s="304"/>
      <c r="AB40" s="304"/>
      <c r="AC40" s="304"/>
      <c r="AD40" s="305"/>
      <c r="AE40" s="162">
        <v>113</v>
      </c>
      <c r="AF40" s="425">
        <v>0</v>
      </c>
      <c r="AG40" s="426"/>
      <c r="AH40" s="426"/>
      <c r="AI40" s="426"/>
      <c r="AJ40" s="427"/>
      <c r="AK40" s="163">
        <v>121</v>
      </c>
      <c r="AL40" s="422">
        <v>0</v>
      </c>
      <c r="AM40" s="423"/>
      <c r="AN40" s="423"/>
      <c r="AO40" s="423"/>
      <c r="AP40" s="423"/>
      <c r="AQ40" s="423"/>
      <c r="AR40" s="423"/>
      <c r="AS40" s="423"/>
      <c r="AT40" s="423"/>
      <c r="AU40" s="423"/>
      <c r="AV40" s="423"/>
      <c r="AW40" s="423"/>
      <c r="AX40" s="423"/>
      <c r="AY40" s="423"/>
      <c r="AZ40" s="424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</row>
    <row r="41" spans="1:71" ht="27.75" customHeight="1" x14ac:dyDescent="0.3">
      <c r="A41" s="20"/>
      <c r="B41" s="447"/>
      <c r="C41" s="448"/>
      <c r="D41" s="287" t="s">
        <v>63</v>
      </c>
      <c r="E41" s="288"/>
      <c r="F41" s="288"/>
      <c r="G41" s="288"/>
      <c r="H41" s="288"/>
      <c r="I41" s="288"/>
      <c r="J41" s="288"/>
      <c r="K41" s="289"/>
      <c r="L41" s="164">
        <v>61</v>
      </c>
      <c r="M41" s="375">
        <v>0</v>
      </c>
      <c r="N41" s="376"/>
      <c r="O41" s="376"/>
      <c r="P41" s="376"/>
      <c r="Q41" s="376"/>
      <c r="R41" s="376"/>
      <c r="S41" s="376"/>
      <c r="T41" s="376"/>
      <c r="U41" s="129"/>
      <c r="V41" s="122">
        <v>70</v>
      </c>
      <c r="W41" s="377">
        <v>0</v>
      </c>
      <c r="X41" s="378"/>
      <c r="Y41" s="378"/>
      <c r="Z41" s="378"/>
      <c r="AA41" s="378"/>
      <c r="AB41" s="378"/>
      <c r="AC41" s="378"/>
      <c r="AD41" s="379"/>
      <c r="AE41" s="122">
        <v>114</v>
      </c>
      <c r="AF41" s="295">
        <v>0</v>
      </c>
      <c r="AG41" s="296"/>
      <c r="AH41" s="296"/>
      <c r="AI41" s="296"/>
      <c r="AJ41" s="297"/>
      <c r="AK41" s="165">
        <v>122</v>
      </c>
      <c r="AL41" s="370">
        <v>0</v>
      </c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2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</row>
    <row r="42" spans="1:71" ht="27.75" customHeight="1" x14ac:dyDescent="0.3">
      <c r="A42" s="20"/>
      <c r="B42" s="447"/>
      <c r="C42" s="448"/>
      <c r="D42" s="298" t="s">
        <v>62</v>
      </c>
      <c r="E42" s="299"/>
      <c r="F42" s="299"/>
      <c r="G42" s="299"/>
      <c r="H42" s="299"/>
      <c r="I42" s="299"/>
      <c r="J42" s="299"/>
      <c r="K42" s="300"/>
      <c r="L42" s="166">
        <v>62</v>
      </c>
      <c r="M42" s="301">
        <v>0</v>
      </c>
      <c r="N42" s="302"/>
      <c r="O42" s="302"/>
      <c r="P42" s="302"/>
      <c r="Q42" s="302"/>
      <c r="R42" s="302"/>
      <c r="S42" s="302"/>
      <c r="T42" s="302"/>
      <c r="U42" s="88"/>
      <c r="V42" s="118">
        <v>71</v>
      </c>
      <c r="W42" s="303">
        <v>0</v>
      </c>
      <c r="X42" s="304"/>
      <c r="Y42" s="304"/>
      <c r="Z42" s="304"/>
      <c r="AA42" s="304"/>
      <c r="AB42" s="304"/>
      <c r="AC42" s="304"/>
      <c r="AD42" s="305"/>
      <c r="AE42" s="145">
        <v>115</v>
      </c>
      <c r="AF42" s="306">
        <v>0</v>
      </c>
      <c r="AG42" s="307"/>
      <c r="AH42" s="307"/>
      <c r="AI42" s="307"/>
      <c r="AJ42" s="308"/>
      <c r="AK42" s="167">
        <v>123</v>
      </c>
      <c r="AL42" s="351">
        <v>0</v>
      </c>
      <c r="AM42" s="352"/>
      <c r="AN42" s="352"/>
      <c r="AO42" s="352"/>
      <c r="AP42" s="352"/>
      <c r="AQ42" s="352"/>
      <c r="AR42" s="352"/>
      <c r="AS42" s="352"/>
      <c r="AT42" s="352"/>
      <c r="AU42" s="352"/>
      <c r="AV42" s="352"/>
      <c r="AW42" s="352"/>
      <c r="AX42" s="352"/>
      <c r="AY42" s="352"/>
      <c r="AZ42" s="353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</row>
    <row r="43" spans="1:71" ht="27.75" customHeight="1" x14ac:dyDescent="0.3">
      <c r="A43" s="20"/>
      <c r="B43" s="447"/>
      <c r="C43" s="448"/>
      <c r="D43" s="287" t="s">
        <v>11</v>
      </c>
      <c r="E43" s="288"/>
      <c r="F43" s="288"/>
      <c r="G43" s="288"/>
      <c r="H43" s="288"/>
      <c r="I43" s="288"/>
      <c r="J43" s="288"/>
      <c r="K43" s="289"/>
      <c r="L43" s="130">
        <v>63</v>
      </c>
      <c r="M43" s="375">
        <v>0</v>
      </c>
      <c r="N43" s="376"/>
      <c r="O43" s="376"/>
      <c r="P43" s="376"/>
      <c r="Q43" s="376"/>
      <c r="R43" s="376"/>
      <c r="S43" s="376"/>
      <c r="T43" s="376"/>
      <c r="U43" s="129"/>
      <c r="V43" s="122">
        <v>72</v>
      </c>
      <c r="W43" s="377">
        <v>0</v>
      </c>
      <c r="X43" s="378"/>
      <c r="Y43" s="378"/>
      <c r="Z43" s="378"/>
      <c r="AA43" s="378"/>
      <c r="AB43" s="378"/>
      <c r="AC43" s="378"/>
      <c r="AD43" s="379"/>
      <c r="AE43" s="130">
        <v>116</v>
      </c>
      <c r="AF43" s="295">
        <v>0</v>
      </c>
      <c r="AG43" s="296"/>
      <c r="AH43" s="296"/>
      <c r="AI43" s="296"/>
      <c r="AJ43" s="297"/>
      <c r="AK43" s="131">
        <v>124</v>
      </c>
      <c r="AL43" s="370">
        <v>0</v>
      </c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2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</row>
    <row r="44" spans="1:71" ht="27.75" customHeight="1" x14ac:dyDescent="0.3">
      <c r="A44" s="20"/>
      <c r="B44" s="447"/>
      <c r="C44" s="448"/>
      <c r="D44" s="298" t="s">
        <v>61</v>
      </c>
      <c r="E44" s="299"/>
      <c r="F44" s="299"/>
      <c r="G44" s="299"/>
      <c r="H44" s="299"/>
      <c r="I44" s="299"/>
      <c r="J44" s="299"/>
      <c r="K44" s="300"/>
      <c r="L44" s="145">
        <v>64</v>
      </c>
      <c r="M44" s="301">
        <v>0</v>
      </c>
      <c r="N44" s="302"/>
      <c r="O44" s="302"/>
      <c r="P44" s="302"/>
      <c r="Q44" s="302"/>
      <c r="R44" s="302"/>
      <c r="S44" s="302"/>
      <c r="T44" s="302"/>
      <c r="U44" s="88"/>
      <c r="V44" s="145">
        <v>73</v>
      </c>
      <c r="W44" s="303">
        <v>0</v>
      </c>
      <c r="X44" s="304"/>
      <c r="Y44" s="304"/>
      <c r="Z44" s="304"/>
      <c r="AA44" s="304"/>
      <c r="AB44" s="304"/>
      <c r="AC44" s="304"/>
      <c r="AD44" s="305"/>
      <c r="AE44" s="145">
        <v>117</v>
      </c>
      <c r="AF44" s="306">
        <v>0</v>
      </c>
      <c r="AG44" s="307"/>
      <c r="AH44" s="307"/>
      <c r="AI44" s="307"/>
      <c r="AJ44" s="308"/>
      <c r="AK44" s="167">
        <v>125</v>
      </c>
      <c r="AL44" s="351">
        <v>0</v>
      </c>
      <c r="AM44" s="352"/>
      <c r="AN44" s="352"/>
      <c r="AO44" s="352"/>
      <c r="AP44" s="352"/>
      <c r="AQ44" s="352"/>
      <c r="AR44" s="352"/>
      <c r="AS44" s="352"/>
      <c r="AT44" s="352"/>
      <c r="AU44" s="352"/>
      <c r="AV44" s="352"/>
      <c r="AW44" s="352"/>
      <c r="AX44" s="352"/>
      <c r="AY44" s="352"/>
      <c r="AZ44" s="353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</row>
    <row r="45" spans="1:71" ht="36.75" customHeight="1" x14ac:dyDescent="0.3">
      <c r="A45" s="20"/>
      <c r="B45" s="447"/>
      <c r="C45" s="448"/>
      <c r="D45" s="454" t="s">
        <v>60</v>
      </c>
      <c r="E45" s="455"/>
      <c r="F45" s="455"/>
      <c r="G45" s="455"/>
      <c r="H45" s="455"/>
      <c r="I45" s="455"/>
      <c r="J45" s="455"/>
      <c r="K45" s="456"/>
      <c r="L45" s="122">
        <v>65</v>
      </c>
      <c r="M45" s="375">
        <v>0</v>
      </c>
      <c r="N45" s="376"/>
      <c r="O45" s="376"/>
      <c r="P45" s="376"/>
      <c r="Q45" s="376"/>
      <c r="R45" s="376"/>
      <c r="S45" s="376"/>
      <c r="T45" s="376"/>
      <c r="U45" s="129"/>
      <c r="V45" s="130">
        <v>74</v>
      </c>
      <c r="W45" s="377">
        <v>0</v>
      </c>
      <c r="X45" s="378"/>
      <c r="Y45" s="378"/>
      <c r="Z45" s="378"/>
      <c r="AA45" s="378"/>
      <c r="AB45" s="378"/>
      <c r="AC45" s="378"/>
      <c r="AD45" s="379"/>
      <c r="AE45" s="122">
        <v>118</v>
      </c>
      <c r="AF45" s="295">
        <v>0</v>
      </c>
      <c r="AG45" s="296"/>
      <c r="AH45" s="296"/>
      <c r="AI45" s="296"/>
      <c r="AJ45" s="297"/>
      <c r="AK45" s="165">
        <v>126</v>
      </c>
      <c r="AL45" s="370">
        <v>0</v>
      </c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2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</row>
    <row r="46" spans="1:71" ht="27.75" customHeight="1" x14ac:dyDescent="0.3">
      <c r="A46" s="20"/>
      <c r="B46" s="447"/>
      <c r="C46" s="448"/>
      <c r="D46" s="451" t="s">
        <v>99</v>
      </c>
      <c r="E46" s="452"/>
      <c r="F46" s="452"/>
      <c r="G46" s="452"/>
      <c r="H46" s="452"/>
      <c r="I46" s="452"/>
      <c r="J46" s="452"/>
      <c r="K46" s="453"/>
      <c r="L46" s="118">
        <v>66</v>
      </c>
      <c r="M46" s="301">
        <v>0</v>
      </c>
      <c r="N46" s="302"/>
      <c r="O46" s="302"/>
      <c r="P46" s="302"/>
      <c r="Q46" s="302"/>
      <c r="R46" s="302"/>
      <c r="S46" s="302"/>
      <c r="T46" s="302"/>
      <c r="U46" s="52"/>
      <c r="V46" s="118">
        <v>75</v>
      </c>
      <c r="W46" s="303">
        <v>0</v>
      </c>
      <c r="X46" s="304"/>
      <c r="Y46" s="304"/>
      <c r="Z46" s="304"/>
      <c r="AA46" s="304"/>
      <c r="AB46" s="304"/>
      <c r="AC46" s="304"/>
      <c r="AD46" s="305"/>
      <c r="AE46" s="168">
        <v>119</v>
      </c>
      <c r="AF46" s="306">
        <v>0</v>
      </c>
      <c r="AG46" s="307"/>
      <c r="AH46" s="307"/>
      <c r="AI46" s="307"/>
      <c r="AJ46" s="308"/>
      <c r="AK46" s="167">
        <v>127</v>
      </c>
      <c r="AL46" s="351">
        <v>0</v>
      </c>
      <c r="AM46" s="352"/>
      <c r="AN46" s="352"/>
      <c r="AO46" s="352"/>
      <c r="AP46" s="352"/>
      <c r="AQ46" s="352"/>
      <c r="AR46" s="352"/>
      <c r="AS46" s="352"/>
      <c r="AT46" s="352"/>
      <c r="AU46" s="352"/>
      <c r="AV46" s="352"/>
      <c r="AW46" s="352"/>
      <c r="AX46" s="352"/>
      <c r="AY46" s="352"/>
      <c r="AZ46" s="353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</row>
    <row r="47" spans="1:71" ht="27.75" customHeight="1" thickBot="1" x14ac:dyDescent="0.35">
      <c r="A47" s="20"/>
      <c r="B47" s="449"/>
      <c r="C47" s="450"/>
      <c r="D47" s="428" t="s">
        <v>59</v>
      </c>
      <c r="E47" s="429"/>
      <c r="F47" s="429"/>
      <c r="G47" s="429"/>
      <c r="H47" s="429"/>
      <c r="I47" s="429"/>
      <c r="J47" s="429"/>
      <c r="K47" s="430"/>
      <c r="L47" s="130">
        <v>67</v>
      </c>
      <c r="M47" s="443">
        <v>0</v>
      </c>
      <c r="N47" s="444"/>
      <c r="O47" s="444"/>
      <c r="P47" s="444"/>
      <c r="Q47" s="444"/>
      <c r="R47" s="444"/>
      <c r="S47" s="444"/>
      <c r="T47" s="444"/>
      <c r="U47" s="169"/>
      <c r="V47" s="130">
        <v>76</v>
      </c>
      <c r="W47" s="443">
        <v>0</v>
      </c>
      <c r="X47" s="444"/>
      <c r="Y47" s="444"/>
      <c r="Z47" s="444"/>
      <c r="AA47" s="444"/>
      <c r="AB47" s="444"/>
      <c r="AC47" s="444"/>
      <c r="AD47" s="488"/>
      <c r="AE47" s="170">
        <v>120</v>
      </c>
      <c r="AF47" s="431">
        <v>0</v>
      </c>
      <c r="AG47" s="432"/>
      <c r="AH47" s="432"/>
      <c r="AI47" s="432"/>
      <c r="AJ47" s="433"/>
      <c r="AK47" s="131">
        <v>128</v>
      </c>
      <c r="AL47" s="434">
        <v>0</v>
      </c>
      <c r="AM47" s="435"/>
      <c r="AN47" s="435"/>
      <c r="AO47" s="435"/>
      <c r="AP47" s="435"/>
      <c r="AQ47" s="435"/>
      <c r="AR47" s="435"/>
      <c r="AS47" s="435"/>
      <c r="AT47" s="435"/>
      <c r="AU47" s="435"/>
      <c r="AV47" s="435"/>
      <c r="AW47" s="435"/>
      <c r="AX47" s="435"/>
      <c r="AY47" s="435"/>
      <c r="AZ47" s="436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</row>
    <row r="48" spans="1:71" ht="27.75" customHeight="1" thickBot="1" x14ac:dyDescent="0.35">
      <c r="A48" s="20"/>
      <c r="B48" s="437" t="s">
        <v>54</v>
      </c>
      <c r="C48" s="438"/>
      <c r="D48" s="438"/>
      <c r="E48" s="438"/>
      <c r="F48" s="438"/>
      <c r="G48" s="438"/>
      <c r="H48" s="438"/>
      <c r="I48" s="438"/>
      <c r="J48" s="438"/>
      <c r="K48" s="438"/>
      <c r="L48" s="438"/>
      <c r="M48" s="438"/>
      <c r="N48" s="438"/>
      <c r="O48" s="438"/>
      <c r="P48" s="438"/>
      <c r="Q48" s="438"/>
      <c r="R48" s="438"/>
      <c r="S48" s="438"/>
      <c r="T48" s="438"/>
      <c r="U48" s="438"/>
      <c r="V48" s="438"/>
      <c r="W48" s="438"/>
      <c r="X48" s="438"/>
      <c r="Y48" s="438"/>
      <c r="Z48" s="438"/>
      <c r="AA48" s="438"/>
      <c r="AB48" s="438"/>
      <c r="AC48" s="438"/>
      <c r="AD48" s="438"/>
      <c r="AE48" s="439"/>
      <c r="AF48" s="439"/>
      <c r="AG48" s="439"/>
      <c r="AH48" s="439"/>
      <c r="AI48" s="171"/>
      <c r="AJ48" s="171"/>
      <c r="AK48" s="172">
        <v>129</v>
      </c>
      <c r="AL48" s="440">
        <v>0</v>
      </c>
      <c r="AM48" s="441"/>
      <c r="AN48" s="441"/>
      <c r="AO48" s="441"/>
      <c r="AP48" s="441"/>
      <c r="AQ48" s="441"/>
      <c r="AR48" s="441"/>
      <c r="AS48" s="441"/>
      <c r="AT48" s="441"/>
      <c r="AU48" s="441"/>
      <c r="AV48" s="441"/>
      <c r="AW48" s="441"/>
      <c r="AX48" s="441"/>
      <c r="AY48" s="441"/>
      <c r="AZ48" s="442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</row>
    <row r="49" spans="1:71" ht="27.75" customHeight="1" thickBot="1" x14ac:dyDescent="0.35">
      <c r="A49" s="20"/>
      <c r="B49" s="469" t="s">
        <v>110</v>
      </c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  <c r="Y49" s="470"/>
      <c r="Z49" s="470"/>
      <c r="AA49" s="470"/>
      <c r="AB49" s="470"/>
      <c r="AC49" s="470"/>
      <c r="AD49" s="471"/>
      <c r="AE49" s="173"/>
      <c r="AF49" s="174"/>
      <c r="AG49" s="174"/>
      <c r="AH49" s="174"/>
      <c r="AI49" s="174"/>
      <c r="AJ49" s="174"/>
      <c r="AK49" s="175">
        <v>130</v>
      </c>
      <c r="AL49" s="472">
        <f>SUM(W23:AD47)+SUM(AL21:AZ47)-AL48</f>
        <v>0</v>
      </c>
      <c r="AM49" s="473"/>
      <c r="AN49" s="473"/>
      <c r="AO49" s="473"/>
      <c r="AP49" s="473"/>
      <c r="AQ49" s="473"/>
      <c r="AR49" s="473"/>
      <c r="AS49" s="473"/>
      <c r="AT49" s="473"/>
      <c r="AU49" s="473"/>
      <c r="AV49" s="473"/>
      <c r="AW49" s="473"/>
      <c r="AX49" s="473"/>
      <c r="AY49" s="473"/>
      <c r="AZ49" s="474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</row>
    <row r="50" spans="1:71" ht="27.75" customHeight="1" thickBot="1" x14ac:dyDescent="0.35">
      <c r="A50" s="20"/>
      <c r="B50" s="475" t="s">
        <v>56</v>
      </c>
      <c r="C50" s="476"/>
      <c r="D50" s="476"/>
      <c r="E50" s="476"/>
      <c r="F50" s="476"/>
      <c r="G50" s="476"/>
      <c r="H50" s="476"/>
      <c r="I50" s="476"/>
      <c r="J50" s="476"/>
      <c r="K50" s="476"/>
      <c r="L50" s="476"/>
      <c r="M50" s="476"/>
      <c r="N50" s="476"/>
      <c r="O50" s="476"/>
      <c r="P50" s="476"/>
      <c r="Q50" s="476"/>
      <c r="R50" s="476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76"/>
      <c r="AO50" s="476"/>
      <c r="AP50" s="476"/>
      <c r="AQ50" s="476"/>
      <c r="AR50" s="476"/>
      <c r="AS50" s="476"/>
      <c r="AT50" s="476"/>
      <c r="AU50" s="476"/>
      <c r="AV50" s="476"/>
      <c r="AW50" s="476"/>
      <c r="AX50" s="476"/>
      <c r="AY50" s="476"/>
      <c r="AZ50" s="477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</row>
    <row r="51" spans="1:71" ht="24.75" customHeight="1" x14ac:dyDescent="0.3">
      <c r="A51" s="20"/>
      <c r="B51" s="478" t="s">
        <v>100</v>
      </c>
      <c r="C51" s="176" t="s">
        <v>101</v>
      </c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8"/>
      <c r="AK51" s="131">
        <v>131</v>
      </c>
      <c r="AL51" s="481">
        <v>0</v>
      </c>
      <c r="AM51" s="482"/>
      <c r="AN51" s="482"/>
      <c r="AO51" s="482"/>
      <c r="AP51" s="482"/>
      <c r="AQ51" s="482"/>
      <c r="AR51" s="482"/>
      <c r="AS51" s="482"/>
      <c r="AT51" s="482"/>
      <c r="AU51" s="482"/>
      <c r="AV51" s="482"/>
      <c r="AW51" s="482"/>
      <c r="AX51" s="482"/>
      <c r="AY51" s="482"/>
      <c r="AZ51" s="483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</row>
    <row r="52" spans="1:71" ht="27.75" customHeight="1" x14ac:dyDescent="0.3">
      <c r="A52" s="20"/>
      <c r="B52" s="479"/>
      <c r="C52" s="179" t="s">
        <v>55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1"/>
      <c r="AK52" s="182">
        <v>132</v>
      </c>
      <c r="AL52" s="484">
        <v>0</v>
      </c>
      <c r="AM52" s="485"/>
      <c r="AN52" s="485"/>
      <c r="AO52" s="485"/>
      <c r="AP52" s="485"/>
      <c r="AQ52" s="485"/>
      <c r="AR52" s="485"/>
      <c r="AS52" s="485"/>
      <c r="AT52" s="485"/>
      <c r="AU52" s="485"/>
      <c r="AV52" s="485"/>
      <c r="AW52" s="485"/>
      <c r="AX52" s="485"/>
      <c r="AY52" s="485"/>
      <c r="AZ52" s="486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</row>
    <row r="53" spans="1:71" ht="27" customHeight="1" x14ac:dyDescent="0.3">
      <c r="A53" s="20"/>
      <c r="B53" s="479"/>
      <c r="C53" s="183" t="s">
        <v>54</v>
      </c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8"/>
      <c r="AK53" s="184">
        <v>133</v>
      </c>
      <c r="AL53" s="463">
        <v>0</v>
      </c>
      <c r="AM53" s="464"/>
      <c r="AN53" s="464"/>
      <c r="AO53" s="464"/>
      <c r="AP53" s="464"/>
      <c r="AQ53" s="464"/>
      <c r="AR53" s="464"/>
      <c r="AS53" s="464"/>
      <c r="AT53" s="464"/>
      <c r="AU53" s="464"/>
      <c r="AV53" s="464"/>
      <c r="AW53" s="464"/>
      <c r="AX53" s="464"/>
      <c r="AY53" s="464"/>
      <c r="AZ53" s="465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</row>
    <row r="54" spans="1:71" ht="24.75" customHeight="1" thickBot="1" x14ac:dyDescent="0.35">
      <c r="A54" s="20"/>
      <c r="B54" s="480"/>
      <c r="C54" s="185" t="s">
        <v>111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186">
        <v>134</v>
      </c>
      <c r="AL54" s="487">
        <f>+AL51+AL52-AL53</f>
        <v>0</v>
      </c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312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</row>
    <row r="55" spans="1:71" ht="28.5" customHeight="1" thickBot="1" x14ac:dyDescent="0.35">
      <c r="A55" s="20"/>
      <c r="B55" s="496" t="s">
        <v>53</v>
      </c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7"/>
      <c r="O55" s="497"/>
      <c r="P55" s="497"/>
      <c r="Q55" s="497"/>
      <c r="R55" s="497"/>
      <c r="S55" s="497"/>
      <c r="T55" s="497"/>
      <c r="U55" s="497"/>
      <c r="V55" s="497"/>
      <c r="W55" s="497"/>
      <c r="X55" s="497"/>
      <c r="Y55" s="497"/>
      <c r="Z55" s="497"/>
      <c r="AA55" s="497"/>
      <c r="AB55" s="497"/>
      <c r="AC55" s="497"/>
      <c r="AD55" s="497"/>
      <c r="AE55" s="497"/>
      <c r="AF55" s="497"/>
      <c r="AG55" s="497"/>
      <c r="AH55" s="497"/>
      <c r="AI55" s="497"/>
      <c r="AJ55" s="498"/>
      <c r="AK55" s="187">
        <v>135</v>
      </c>
      <c r="AL55" s="530"/>
      <c r="AM55" s="531"/>
      <c r="AN55" s="531"/>
      <c r="AO55" s="531"/>
      <c r="AP55" s="531"/>
      <c r="AQ55" s="531"/>
      <c r="AR55" s="531"/>
      <c r="AS55" s="531"/>
      <c r="AT55" s="531"/>
      <c r="AU55" s="531"/>
      <c r="AV55" s="531"/>
      <c r="AW55" s="531"/>
      <c r="AX55" s="531"/>
      <c r="AY55" s="531"/>
      <c r="AZ55" s="532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</row>
    <row r="56" spans="1:71" ht="24" customHeight="1" x14ac:dyDescent="0.3">
      <c r="A56" s="20"/>
      <c r="B56" s="445" t="s">
        <v>52</v>
      </c>
      <c r="C56" s="446"/>
      <c r="D56" s="457" t="s">
        <v>51</v>
      </c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9"/>
      <c r="AK56" s="188">
        <v>136</v>
      </c>
      <c r="AL56" s="460">
        <v>0</v>
      </c>
      <c r="AM56" s="461"/>
      <c r="AN56" s="461"/>
      <c r="AO56" s="461"/>
      <c r="AP56" s="461"/>
      <c r="AQ56" s="461"/>
      <c r="AR56" s="461"/>
      <c r="AS56" s="461"/>
      <c r="AT56" s="461"/>
      <c r="AU56" s="461"/>
      <c r="AV56" s="461"/>
      <c r="AW56" s="461"/>
      <c r="AX56" s="461"/>
      <c r="AY56" s="461"/>
      <c r="AZ56" s="462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</row>
    <row r="57" spans="1:71" ht="30.75" customHeight="1" x14ac:dyDescent="0.3">
      <c r="A57" s="20"/>
      <c r="B57" s="447"/>
      <c r="C57" s="448"/>
      <c r="D57" s="287" t="s">
        <v>50</v>
      </c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9"/>
      <c r="AK57" s="184">
        <v>137</v>
      </c>
      <c r="AL57" s="463">
        <v>0</v>
      </c>
      <c r="AM57" s="464"/>
      <c r="AN57" s="464"/>
      <c r="AO57" s="464"/>
      <c r="AP57" s="464"/>
      <c r="AQ57" s="464"/>
      <c r="AR57" s="464"/>
      <c r="AS57" s="464"/>
      <c r="AT57" s="464"/>
      <c r="AU57" s="464"/>
      <c r="AV57" s="464"/>
      <c r="AW57" s="464"/>
      <c r="AX57" s="464"/>
      <c r="AY57" s="464"/>
      <c r="AZ57" s="465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</row>
    <row r="58" spans="1:71" ht="30.75" customHeight="1" thickBot="1" x14ac:dyDescent="0.35">
      <c r="A58" s="20"/>
      <c r="B58" s="449"/>
      <c r="C58" s="450"/>
      <c r="D58" s="466" t="s">
        <v>49</v>
      </c>
      <c r="E58" s="467"/>
      <c r="F58" s="467"/>
      <c r="G58" s="467"/>
      <c r="H58" s="467"/>
      <c r="I58" s="467"/>
      <c r="J58" s="467"/>
      <c r="K58" s="467"/>
      <c r="L58" s="467"/>
      <c r="M58" s="467"/>
      <c r="N58" s="467"/>
      <c r="O58" s="467"/>
      <c r="P58" s="467"/>
      <c r="Q58" s="467"/>
      <c r="R58" s="467"/>
      <c r="S58" s="467"/>
      <c r="T58" s="467"/>
      <c r="U58" s="467"/>
      <c r="V58" s="467"/>
      <c r="W58" s="467"/>
      <c r="X58" s="467"/>
      <c r="Y58" s="467"/>
      <c r="Z58" s="467"/>
      <c r="AA58" s="467"/>
      <c r="AB58" s="467"/>
      <c r="AC58" s="467"/>
      <c r="AD58" s="467"/>
      <c r="AE58" s="467"/>
      <c r="AF58" s="467"/>
      <c r="AG58" s="467"/>
      <c r="AH58" s="467"/>
      <c r="AI58" s="467"/>
      <c r="AJ58" s="468"/>
      <c r="AK58" s="186">
        <v>138</v>
      </c>
      <c r="AL58" s="516">
        <f>+AL56+AL57</f>
        <v>0</v>
      </c>
      <c r="AM58" s="517"/>
      <c r="AN58" s="517"/>
      <c r="AO58" s="517"/>
      <c r="AP58" s="517"/>
      <c r="AQ58" s="517"/>
      <c r="AR58" s="517"/>
      <c r="AS58" s="517"/>
      <c r="AT58" s="517"/>
      <c r="AU58" s="517"/>
      <c r="AV58" s="517"/>
      <c r="AW58" s="517"/>
      <c r="AX58" s="517"/>
      <c r="AY58" s="517"/>
      <c r="AZ58" s="518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</row>
    <row r="59" spans="1:71" ht="21.75" customHeight="1" thickBot="1" x14ac:dyDescent="0.35">
      <c r="A59" s="20"/>
      <c r="B59" s="519" t="s">
        <v>102</v>
      </c>
      <c r="C59" s="520"/>
      <c r="D59" s="520"/>
      <c r="E59" s="520"/>
      <c r="F59" s="520"/>
      <c r="G59" s="520"/>
      <c r="H59" s="520"/>
      <c r="I59" s="520"/>
      <c r="J59" s="520"/>
      <c r="K59" s="520"/>
      <c r="L59" s="520"/>
      <c r="M59" s="520"/>
      <c r="N59" s="520"/>
      <c r="O59" s="520"/>
      <c r="P59" s="520"/>
      <c r="Q59" s="520"/>
      <c r="R59" s="521"/>
      <c r="S59" s="521"/>
      <c r="T59" s="521"/>
      <c r="U59" s="521"/>
      <c r="V59" s="521"/>
      <c r="W59" s="521"/>
      <c r="X59" s="522" t="s">
        <v>103</v>
      </c>
      <c r="Y59" s="522"/>
      <c r="Z59" s="522"/>
      <c r="AA59" s="522"/>
      <c r="AB59" s="522"/>
      <c r="AC59" s="523"/>
      <c r="AD59" s="189"/>
      <c r="AE59" s="190"/>
      <c r="AF59" s="190"/>
      <c r="AG59" s="191"/>
      <c r="AH59" s="192"/>
      <c r="AI59" s="192"/>
      <c r="AJ59" s="192"/>
      <c r="AK59" s="193"/>
      <c r="AL59" s="192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4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</row>
    <row r="60" spans="1:71" ht="18.75" customHeight="1" x14ac:dyDescent="0.3">
      <c r="A60" s="20"/>
      <c r="B60" s="195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196"/>
      <c r="P60" s="196"/>
      <c r="Q60" s="196"/>
      <c r="R60" s="196"/>
      <c r="S60" s="196"/>
      <c r="T60" s="196"/>
      <c r="U60" s="66"/>
      <c r="V60" s="66"/>
      <c r="W60" s="197"/>
      <c r="X60" s="524" t="s">
        <v>48</v>
      </c>
      <c r="Y60" s="525"/>
      <c r="Z60" s="525"/>
      <c r="AA60" s="525"/>
      <c r="AB60" s="525"/>
      <c r="AC60" s="525"/>
      <c r="AD60" s="525"/>
      <c r="AE60" s="525"/>
      <c r="AF60" s="526"/>
      <c r="AG60" s="198"/>
      <c r="AH60" s="199"/>
      <c r="AI60" s="199"/>
      <c r="AJ60" s="199"/>
      <c r="AK60" s="200"/>
      <c r="AL60" s="199"/>
      <c r="AM60" s="199"/>
      <c r="AN60" s="199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201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</row>
    <row r="61" spans="1:71" ht="18.75" customHeight="1" thickBot="1" x14ac:dyDescent="0.35">
      <c r="A61" s="20"/>
      <c r="B61" s="202" t="s">
        <v>47</v>
      </c>
      <c r="C61" s="203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204"/>
      <c r="V61" s="204"/>
      <c r="W61" s="205"/>
      <c r="X61" s="527"/>
      <c r="Y61" s="528"/>
      <c r="Z61" s="528"/>
      <c r="AA61" s="528"/>
      <c r="AB61" s="528"/>
      <c r="AC61" s="528"/>
      <c r="AD61" s="528"/>
      <c r="AE61" s="528"/>
      <c r="AF61" s="529"/>
      <c r="AG61" s="206"/>
      <c r="AH61" s="207"/>
      <c r="AI61" s="207"/>
      <c r="AJ61" s="207"/>
      <c r="AK61" s="208"/>
      <c r="AL61" s="207"/>
      <c r="AM61" s="207"/>
      <c r="AN61" s="207"/>
      <c r="AO61" s="207"/>
      <c r="AP61" s="207"/>
      <c r="AQ61" s="209"/>
      <c r="AR61" s="209"/>
      <c r="AS61" s="209"/>
      <c r="AT61" s="209"/>
      <c r="AU61" s="209"/>
      <c r="AV61" s="209"/>
      <c r="AW61" s="209"/>
      <c r="AX61" s="209"/>
      <c r="AY61" s="209"/>
      <c r="AZ61" s="21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</row>
    <row r="62" spans="1:71" ht="18.75" customHeight="1" thickBot="1" x14ac:dyDescent="0.45">
      <c r="A62" s="20"/>
      <c r="B62" s="211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196"/>
      <c r="P62" s="196"/>
      <c r="Q62" s="196"/>
      <c r="R62" s="196"/>
      <c r="S62" s="196"/>
      <c r="T62" s="196"/>
      <c r="U62" s="204"/>
      <c r="V62" s="204"/>
      <c r="W62" s="205"/>
      <c r="AG62" s="212"/>
      <c r="AH62" s="213"/>
      <c r="AI62" s="213"/>
      <c r="AJ62" s="214" t="s">
        <v>46</v>
      </c>
      <c r="AK62" s="502" t="s">
        <v>45</v>
      </c>
      <c r="AL62" s="503"/>
      <c r="AM62" s="504">
        <v>0</v>
      </c>
      <c r="AN62" s="505"/>
      <c r="AO62" s="505"/>
      <c r="AP62" s="505"/>
      <c r="AQ62" s="505"/>
      <c r="AR62" s="505"/>
      <c r="AS62" s="505"/>
      <c r="AT62" s="505"/>
      <c r="AU62" s="505"/>
      <c r="AV62" s="505"/>
      <c r="AW62" s="505"/>
      <c r="AX62" s="505"/>
      <c r="AY62" s="505"/>
      <c r="AZ62" s="506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</row>
    <row r="63" spans="1:71" ht="18.75" customHeight="1" x14ac:dyDescent="0.3">
      <c r="A63" s="20"/>
      <c r="B63" s="507" t="s">
        <v>44</v>
      </c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508"/>
      <c r="Q63" s="508"/>
      <c r="R63" s="508"/>
      <c r="S63" s="508"/>
      <c r="T63" s="508"/>
      <c r="U63" s="215"/>
      <c r="V63" s="215"/>
      <c r="W63" s="215"/>
      <c r="X63" s="216"/>
      <c r="Y63" s="217"/>
      <c r="Z63" s="217"/>
      <c r="AA63" s="218" t="s">
        <v>104</v>
      </c>
      <c r="AB63" s="217"/>
      <c r="AC63" s="217"/>
      <c r="AD63" s="217"/>
      <c r="AE63" s="217"/>
      <c r="AF63" s="219"/>
      <c r="AG63" s="220"/>
      <c r="AH63" s="213"/>
      <c r="AI63" s="213"/>
      <c r="AJ63" s="213"/>
      <c r="AK63" s="221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22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</row>
    <row r="64" spans="1:71" ht="18.75" customHeight="1" x14ac:dyDescent="0.3">
      <c r="A64" s="20"/>
      <c r="B64" s="223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47">
        <v>45595</v>
      </c>
      <c r="Y64" s="248"/>
      <c r="Z64" s="248"/>
      <c r="AA64" s="248"/>
      <c r="AB64" s="248"/>
      <c r="AC64" s="248"/>
      <c r="AD64" s="248"/>
      <c r="AE64" s="248"/>
      <c r="AF64" s="249"/>
      <c r="AG64" s="509" t="s">
        <v>43</v>
      </c>
      <c r="AH64" s="510"/>
      <c r="AI64" s="510"/>
      <c r="AJ64" s="510"/>
      <c r="AK64" s="510"/>
      <c r="AL64" s="510"/>
      <c r="AM64" s="510"/>
      <c r="AN64" s="510"/>
      <c r="AO64" s="510"/>
      <c r="AP64" s="510"/>
      <c r="AQ64" s="510"/>
      <c r="AR64" s="510"/>
      <c r="AS64" s="510"/>
      <c r="AT64" s="510"/>
      <c r="AU64" s="510"/>
      <c r="AV64" s="510"/>
      <c r="AW64" s="510"/>
      <c r="AX64" s="510"/>
      <c r="AY64" s="510"/>
      <c r="AZ64" s="511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</row>
    <row r="65" spans="1:71" ht="24.75" customHeight="1" thickBot="1" x14ac:dyDescent="0.35">
      <c r="A65" s="20"/>
      <c r="B65" s="512" t="s">
        <v>42</v>
      </c>
      <c r="C65" s="508"/>
      <c r="D65" s="508"/>
      <c r="E65" s="508"/>
      <c r="F65" s="508"/>
      <c r="G65" s="508"/>
      <c r="H65" s="508"/>
      <c r="I65" s="508"/>
      <c r="J65" s="508"/>
      <c r="K65" s="508"/>
      <c r="L65" s="508"/>
      <c r="M65" s="508"/>
      <c r="N65" s="508"/>
      <c r="O65" s="508"/>
      <c r="P65" s="204"/>
      <c r="Q65" s="204"/>
      <c r="R65" s="204"/>
      <c r="S65" s="204"/>
      <c r="T65" s="204"/>
      <c r="U65" s="225"/>
      <c r="V65" s="204"/>
      <c r="W65" s="204"/>
      <c r="X65" s="250"/>
      <c r="Y65" s="251"/>
      <c r="Z65" s="251"/>
      <c r="AA65" s="251"/>
      <c r="AB65" s="251"/>
      <c r="AC65" s="251"/>
      <c r="AD65" s="251"/>
      <c r="AE65" s="251"/>
      <c r="AF65" s="252"/>
      <c r="AG65" s="513" t="s">
        <v>113</v>
      </c>
      <c r="AH65" s="514"/>
      <c r="AI65" s="514"/>
      <c r="AJ65" s="514"/>
      <c r="AK65" s="514"/>
      <c r="AL65" s="514"/>
      <c r="AM65" s="514"/>
      <c r="AN65" s="514"/>
      <c r="AO65" s="514"/>
      <c r="AP65" s="514"/>
      <c r="AQ65" s="514"/>
      <c r="AR65" s="514"/>
      <c r="AS65" s="514"/>
      <c r="AT65" s="514"/>
      <c r="AU65" s="514"/>
      <c r="AV65" s="514"/>
      <c r="AW65" s="514"/>
      <c r="AX65" s="514"/>
      <c r="AY65" s="514"/>
      <c r="AZ65" s="515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</row>
    <row r="66" spans="1:71" ht="18.75" customHeight="1" thickBot="1" x14ac:dyDescent="0.35">
      <c r="A66" s="20"/>
      <c r="B66" s="211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59" t="s">
        <v>106</v>
      </c>
      <c r="Y66" s="260"/>
      <c r="Z66" s="260"/>
      <c r="AA66" s="260"/>
      <c r="AB66" s="260"/>
      <c r="AC66" s="260"/>
      <c r="AD66" s="260"/>
      <c r="AE66" s="260"/>
      <c r="AF66" s="261"/>
      <c r="AG66" s="514"/>
      <c r="AH66" s="514"/>
      <c r="AI66" s="514"/>
      <c r="AJ66" s="514"/>
      <c r="AK66" s="514"/>
      <c r="AL66" s="514"/>
      <c r="AM66" s="514"/>
      <c r="AN66" s="514"/>
      <c r="AO66" s="514"/>
      <c r="AP66" s="514"/>
      <c r="AQ66" s="514"/>
      <c r="AR66" s="514"/>
      <c r="AS66" s="514"/>
      <c r="AT66" s="514"/>
      <c r="AU66" s="514"/>
      <c r="AV66" s="514"/>
      <c r="AW66" s="514"/>
      <c r="AX66" s="514"/>
      <c r="AY66" s="514"/>
      <c r="AZ66" s="515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</row>
    <row r="67" spans="1:71" ht="18.75" customHeight="1" thickBot="1" x14ac:dyDescent="0.35">
      <c r="A67" s="20"/>
      <c r="B67" s="202" t="s">
        <v>41</v>
      </c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226"/>
      <c r="V67" s="204"/>
      <c r="W67" s="196"/>
      <c r="X67" s="253">
        <f ca="1">TODAY()</f>
        <v>45541</v>
      </c>
      <c r="Y67" s="254"/>
      <c r="Z67" s="254"/>
      <c r="AA67" s="254"/>
      <c r="AB67" s="254"/>
      <c r="AC67" s="254"/>
      <c r="AD67" s="254"/>
      <c r="AE67" s="254"/>
      <c r="AF67" s="255"/>
      <c r="AG67" s="489"/>
      <c r="AH67" s="490"/>
      <c r="AI67" s="490"/>
      <c r="AJ67" s="490"/>
      <c r="AK67" s="490"/>
      <c r="AL67" s="490"/>
      <c r="AM67" s="490"/>
      <c r="AN67" s="490"/>
      <c r="AO67" s="490"/>
      <c r="AP67" s="490"/>
      <c r="AQ67" s="490"/>
      <c r="AR67" s="490"/>
      <c r="AS67" s="490"/>
      <c r="AT67" s="490"/>
      <c r="AU67" s="490"/>
      <c r="AV67" s="490"/>
      <c r="AW67" s="490"/>
      <c r="AX67" s="490"/>
      <c r="AY67" s="490"/>
      <c r="AZ67" s="491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</row>
    <row r="68" spans="1:71" ht="18.75" customHeight="1" x14ac:dyDescent="0.3">
      <c r="A68" s="20"/>
      <c r="B68" s="227"/>
      <c r="C68" s="228"/>
      <c r="D68" s="229"/>
      <c r="E68" s="229"/>
      <c r="F68" s="229"/>
      <c r="G68" s="229"/>
      <c r="H68" s="229"/>
      <c r="I68" s="229"/>
      <c r="J68" s="196"/>
      <c r="K68" s="196"/>
      <c r="L68" s="230"/>
      <c r="M68" s="230"/>
      <c r="N68" s="230"/>
      <c r="O68" s="230"/>
      <c r="P68" s="196"/>
      <c r="Q68" s="196"/>
      <c r="R68" s="196"/>
      <c r="S68" s="196"/>
      <c r="T68" s="196"/>
      <c r="U68" s="196"/>
      <c r="V68" s="196"/>
      <c r="W68" s="196"/>
      <c r="X68" s="231"/>
      <c r="Y68" s="232"/>
      <c r="Z68" s="232"/>
      <c r="AA68" s="233" t="s">
        <v>105</v>
      </c>
      <c r="AB68" s="232"/>
      <c r="AC68" s="232"/>
      <c r="AD68" s="232"/>
      <c r="AE68" s="232"/>
      <c r="AF68" s="234"/>
      <c r="AG68" s="490"/>
      <c r="AH68" s="492"/>
      <c r="AI68" s="492"/>
      <c r="AJ68" s="492"/>
      <c r="AK68" s="492"/>
      <c r="AL68" s="492"/>
      <c r="AM68" s="492"/>
      <c r="AN68" s="492"/>
      <c r="AO68" s="492"/>
      <c r="AP68" s="492"/>
      <c r="AQ68" s="492"/>
      <c r="AR68" s="492"/>
      <c r="AS68" s="492"/>
      <c r="AT68" s="492"/>
      <c r="AU68" s="492"/>
      <c r="AV68" s="492"/>
      <c r="AW68" s="492"/>
      <c r="AX68" s="492"/>
      <c r="AY68" s="492"/>
      <c r="AZ68" s="491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</row>
    <row r="69" spans="1:71" ht="24" customHeight="1" thickBot="1" x14ac:dyDescent="0.35">
      <c r="A69" s="20"/>
      <c r="B69" s="227"/>
      <c r="C69" s="228"/>
      <c r="D69" s="235"/>
      <c r="E69" s="235"/>
      <c r="F69" s="235"/>
      <c r="G69" s="235"/>
      <c r="H69" s="235"/>
      <c r="I69" s="235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256">
        <f ca="1">DAYS360(X67,X64,FALSE)</f>
        <v>54</v>
      </c>
      <c r="Y69" s="257"/>
      <c r="Z69" s="257"/>
      <c r="AA69" s="257"/>
      <c r="AB69" s="257"/>
      <c r="AC69" s="257"/>
      <c r="AD69" s="257"/>
      <c r="AE69" s="257"/>
      <c r="AF69" s="258"/>
      <c r="AG69" s="490"/>
      <c r="AH69" s="492"/>
      <c r="AI69" s="492"/>
      <c r="AJ69" s="492"/>
      <c r="AK69" s="492"/>
      <c r="AL69" s="492"/>
      <c r="AM69" s="492"/>
      <c r="AN69" s="492"/>
      <c r="AO69" s="492"/>
      <c r="AP69" s="492"/>
      <c r="AQ69" s="492"/>
      <c r="AR69" s="492"/>
      <c r="AS69" s="492"/>
      <c r="AT69" s="492"/>
      <c r="AU69" s="492"/>
      <c r="AV69" s="492"/>
      <c r="AW69" s="492"/>
      <c r="AX69" s="492"/>
      <c r="AY69" s="492"/>
      <c r="AZ69" s="491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</row>
    <row r="70" spans="1:71" ht="18.75" customHeight="1" thickBot="1" x14ac:dyDescent="0.35">
      <c r="A70" s="20"/>
      <c r="B70" s="236" t="s">
        <v>13</v>
      </c>
      <c r="C70" s="45"/>
      <c r="D70" s="237"/>
      <c r="E70" s="237"/>
      <c r="F70" s="237"/>
      <c r="G70" s="237"/>
      <c r="H70" s="237"/>
      <c r="I70" s="237"/>
      <c r="J70" s="238"/>
      <c r="K70" s="238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40"/>
      <c r="X70" s="262"/>
      <c r="Y70" s="263"/>
      <c r="Z70" s="263"/>
      <c r="AA70" s="263"/>
      <c r="AB70" s="263"/>
      <c r="AC70" s="263"/>
      <c r="AD70" s="263"/>
      <c r="AE70" s="263"/>
      <c r="AF70" s="264"/>
      <c r="AG70" s="493"/>
      <c r="AH70" s="494"/>
      <c r="AI70" s="494"/>
      <c r="AJ70" s="494"/>
      <c r="AK70" s="494"/>
      <c r="AL70" s="494"/>
      <c r="AM70" s="494"/>
      <c r="AN70" s="494"/>
      <c r="AO70" s="494"/>
      <c r="AP70" s="494"/>
      <c r="AQ70" s="494"/>
      <c r="AR70" s="494"/>
      <c r="AS70" s="494"/>
      <c r="AT70" s="494"/>
      <c r="AU70" s="494"/>
      <c r="AV70" s="494"/>
      <c r="AW70" s="494"/>
      <c r="AX70" s="494"/>
      <c r="AY70" s="494"/>
      <c r="AZ70" s="495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</row>
    <row r="71" spans="1:71" ht="12" customHeight="1" x14ac:dyDescent="0.3">
      <c r="A71" s="20"/>
      <c r="B71" s="27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8"/>
      <c r="W71" s="28"/>
      <c r="X71" s="29"/>
      <c r="Y71" s="29"/>
      <c r="Z71" s="29"/>
      <c r="AA71" s="29"/>
      <c r="AB71" s="29"/>
      <c r="AC71" s="20"/>
      <c r="AD71" s="20"/>
      <c r="AE71" s="20"/>
      <c r="AF71" s="20"/>
      <c r="AG71" s="20"/>
      <c r="AH71" s="20"/>
      <c r="AI71" s="20"/>
      <c r="AJ71" s="20"/>
      <c r="AK71" s="30"/>
      <c r="AL71" s="20"/>
      <c r="AM71" s="20"/>
      <c r="AN71" s="20"/>
      <c r="AO71" s="20"/>
      <c r="AP71" s="32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</row>
    <row r="72" spans="1:71" ht="12" customHeight="1" x14ac:dyDescent="0.3">
      <c r="A72" s="20"/>
      <c r="B72" s="27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8"/>
      <c r="W72" s="28"/>
      <c r="X72" s="29"/>
      <c r="Y72" s="29"/>
      <c r="Z72" s="29"/>
      <c r="AA72" s="29"/>
      <c r="AB72" s="29"/>
      <c r="AC72" s="20"/>
      <c r="AD72" s="20"/>
      <c r="AE72" s="20"/>
      <c r="AF72" s="20"/>
      <c r="AG72" s="20"/>
      <c r="AH72" s="20"/>
      <c r="AI72" s="20"/>
      <c r="AJ72" s="20"/>
      <c r="AK72" s="30"/>
      <c r="AL72" s="20"/>
      <c r="AM72" s="20"/>
      <c r="AN72" s="20"/>
      <c r="AO72" s="20"/>
      <c r="AP72" s="20"/>
      <c r="AQ72" s="20"/>
      <c r="AR72" s="20"/>
      <c r="AS72" s="20"/>
      <c r="AT72" s="20"/>
      <c r="AU72" s="32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</row>
    <row r="73" spans="1:71" ht="12" customHeight="1" x14ac:dyDescent="0.3">
      <c r="A73" s="20"/>
      <c r="B73" s="27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8"/>
      <c r="W73" s="28"/>
      <c r="X73" s="29"/>
      <c r="Y73" s="29"/>
      <c r="Z73" s="29"/>
      <c r="AA73" s="29"/>
      <c r="AB73" s="29"/>
      <c r="AC73" s="20"/>
      <c r="AD73" s="20"/>
      <c r="AE73" s="20"/>
      <c r="AF73" s="20"/>
      <c r="AG73" s="20"/>
      <c r="AH73" s="20"/>
      <c r="AI73" s="20"/>
      <c r="AJ73" s="20"/>
      <c r="AK73" s="30"/>
      <c r="AL73" s="20"/>
      <c r="AM73" s="20"/>
      <c r="AN73" s="20"/>
      <c r="AO73" s="20"/>
      <c r="AP73" s="20"/>
      <c r="AQ73" s="20"/>
      <c r="AR73" s="20"/>
      <c r="AS73" s="20"/>
      <c r="AT73" s="20"/>
      <c r="AU73" s="32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</row>
    <row r="74" spans="1:71" ht="12" customHeight="1" x14ac:dyDescent="0.3">
      <c r="A74" s="20"/>
      <c r="B74" s="27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8"/>
      <c r="Z74" s="29"/>
      <c r="AA74" s="29"/>
      <c r="AB74" s="29"/>
      <c r="AC74" s="29"/>
      <c r="AD74" s="29"/>
      <c r="AE74" s="20"/>
      <c r="AF74" s="20"/>
      <c r="AG74" s="20"/>
      <c r="AH74" s="20"/>
      <c r="AI74" s="20"/>
      <c r="AJ74" s="20"/>
      <c r="AK74" s="3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32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</row>
    <row r="75" spans="1:71" ht="12" customHeight="1" x14ac:dyDescent="0.3">
      <c r="A75" s="20"/>
      <c r="B75" s="27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8"/>
      <c r="Z75" s="29"/>
      <c r="AA75" s="29"/>
      <c r="AB75" s="29"/>
      <c r="AC75" s="29"/>
      <c r="AD75" s="29"/>
      <c r="AE75" s="20"/>
      <c r="AF75" s="20"/>
      <c r="AG75" s="20"/>
      <c r="AH75" s="20"/>
      <c r="AI75" s="20"/>
      <c r="AJ75" s="20"/>
      <c r="AK75" s="3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</row>
    <row r="76" spans="1:71" ht="12" customHeight="1" x14ac:dyDescent="0.3">
      <c r="A76" s="20"/>
      <c r="B76" s="27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8"/>
      <c r="Z76" s="28"/>
      <c r="AA76" s="29"/>
      <c r="AB76" s="29"/>
      <c r="AC76" s="29"/>
      <c r="AD76" s="29"/>
      <c r="AE76" s="29"/>
      <c r="AF76" s="20"/>
      <c r="AG76" s="20"/>
      <c r="AH76" s="20"/>
      <c r="AI76" s="20"/>
      <c r="AJ76" s="20"/>
      <c r="AK76" s="3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</row>
    <row r="77" spans="1:71" ht="12" customHeight="1" x14ac:dyDescent="0.3">
      <c r="A77" s="20"/>
      <c r="B77" s="2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8"/>
      <c r="Z77" s="28"/>
      <c r="AA77" s="29"/>
      <c r="AB77" s="29"/>
      <c r="AC77" s="29"/>
      <c r="AD77" s="29"/>
      <c r="AE77" s="29"/>
      <c r="AF77" s="20"/>
      <c r="AG77" s="20"/>
      <c r="AH77" s="20"/>
      <c r="AI77" s="20"/>
      <c r="AJ77" s="20"/>
      <c r="AK77" s="3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</row>
    <row r="78" spans="1:71" ht="12" customHeight="1" x14ac:dyDescent="0.3">
      <c r="A78" s="20"/>
      <c r="B78" s="2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8"/>
      <c r="Z78" s="28"/>
      <c r="AA78" s="29"/>
      <c r="AB78" s="29"/>
      <c r="AC78" s="29"/>
      <c r="AD78" s="29"/>
      <c r="AE78" s="29"/>
      <c r="AF78" s="20"/>
      <c r="AG78" s="20"/>
      <c r="AH78" s="20"/>
      <c r="AI78" s="20"/>
      <c r="AJ78" s="20"/>
      <c r="AK78" s="3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</row>
    <row r="79" spans="1:71" ht="12" customHeight="1" x14ac:dyDescent="0.3">
      <c r="A79" s="20"/>
      <c r="B79" s="2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8"/>
      <c r="Z79" s="28"/>
      <c r="AA79" s="29"/>
      <c r="AB79" s="29"/>
      <c r="AC79" s="29"/>
      <c r="AD79" s="29"/>
      <c r="AE79" s="29"/>
      <c r="AF79" s="20"/>
      <c r="AG79" s="20"/>
      <c r="AH79" s="20"/>
      <c r="AI79" s="20"/>
      <c r="AJ79" s="20"/>
      <c r="AK79" s="3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</row>
    <row r="80" spans="1:71" ht="12" customHeight="1" x14ac:dyDescent="0.3">
      <c r="A80" s="20"/>
      <c r="B80" s="2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8"/>
      <c r="Z80" s="28"/>
      <c r="AA80" s="29"/>
      <c r="AB80" s="29"/>
      <c r="AC80" s="29"/>
      <c r="AD80" s="29"/>
      <c r="AE80" s="29"/>
      <c r="AF80" s="20"/>
      <c r="AG80" s="20"/>
      <c r="AH80" s="20"/>
      <c r="AI80" s="20"/>
      <c r="AJ80" s="20"/>
      <c r="AK80" s="3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</row>
    <row r="81" spans="1:71" ht="12" customHeight="1" x14ac:dyDescent="0.3">
      <c r="A81" s="20"/>
      <c r="B81" s="2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8"/>
      <c r="Z81" s="28"/>
      <c r="AA81" s="29"/>
      <c r="AB81" s="29"/>
      <c r="AC81" s="29"/>
      <c r="AD81" s="29"/>
      <c r="AE81" s="29"/>
      <c r="AF81" s="20"/>
      <c r="AG81" s="20"/>
      <c r="AH81" s="20"/>
      <c r="AI81" s="20"/>
      <c r="AJ81" s="20"/>
      <c r="AK81" s="3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</row>
    <row r="82" spans="1:71" ht="12" customHeight="1" x14ac:dyDescent="0.3">
      <c r="A82" s="20"/>
      <c r="B82" s="2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8"/>
      <c r="Z82" s="28"/>
      <c r="AA82" s="29"/>
      <c r="AB82" s="29"/>
      <c r="AC82" s="29"/>
      <c r="AD82" s="29"/>
      <c r="AE82" s="29"/>
      <c r="AF82" s="20"/>
      <c r="AG82" s="20"/>
      <c r="AH82" s="20"/>
      <c r="AI82" s="20"/>
      <c r="AJ82" s="20"/>
      <c r="AK82" s="3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</row>
    <row r="83" spans="1:71" ht="12" customHeight="1" x14ac:dyDescent="0.3">
      <c r="A83" s="20"/>
      <c r="B83" s="27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8"/>
      <c r="Z83" s="28"/>
      <c r="AA83" s="29"/>
      <c r="AB83" s="29"/>
      <c r="AC83" s="29"/>
      <c r="AD83" s="29"/>
      <c r="AE83" s="29"/>
      <c r="AF83" s="20"/>
      <c r="AG83" s="20"/>
      <c r="AH83" s="20"/>
      <c r="AI83" s="20"/>
      <c r="AJ83" s="20"/>
      <c r="AK83" s="3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</row>
    <row r="84" spans="1:71" ht="12" customHeight="1" x14ac:dyDescent="0.3">
      <c r="A84" s="20"/>
      <c r="B84" s="27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8"/>
      <c r="Z84" s="28"/>
      <c r="AA84" s="29"/>
      <c r="AB84" s="29"/>
      <c r="AC84" s="29"/>
      <c r="AD84" s="29"/>
      <c r="AE84" s="29"/>
      <c r="AF84" s="20"/>
      <c r="AG84" s="20"/>
      <c r="AH84" s="20"/>
      <c r="AI84" s="20"/>
      <c r="AJ84" s="20"/>
      <c r="AK84" s="3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</row>
    <row r="85" spans="1:71" ht="12" customHeight="1" x14ac:dyDescent="0.3">
      <c r="A85" s="20"/>
      <c r="B85" s="27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8"/>
      <c r="Z85" s="28"/>
      <c r="AA85" s="29"/>
      <c r="AB85" s="29"/>
      <c r="AC85" s="29"/>
      <c r="AD85" s="29"/>
      <c r="AE85" s="29"/>
      <c r="AF85" s="20"/>
      <c r="AG85" s="20"/>
      <c r="AH85" s="20"/>
      <c r="AI85" s="20"/>
      <c r="AJ85" s="20"/>
      <c r="AK85" s="3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</row>
    <row r="86" spans="1:71" ht="0.75" customHeight="1" x14ac:dyDescent="0.3">
      <c r="A86" s="20"/>
      <c r="B86" s="27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8"/>
      <c r="Z86" s="28"/>
      <c r="AA86" s="29"/>
      <c r="AB86" s="29"/>
      <c r="AC86" s="29"/>
      <c r="AD86" s="29"/>
      <c r="AE86" s="29"/>
      <c r="AF86" s="20"/>
      <c r="AG86" s="20"/>
      <c r="AH86" s="20"/>
      <c r="AI86" s="20"/>
      <c r="AJ86" s="20"/>
      <c r="AK86" s="3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</row>
    <row r="87" spans="1:71" ht="20.25" customHeight="1" x14ac:dyDescent="0.3">
      <c r="A87" s="20"/>
      <c r="B87" s="245">
        <f ca="1">NOW()</f>
        <v>45541.551105555554</v>
      </c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0"/>
      <c r="S87" s="20"/>
      <c r="T87" s="20"/>
      <c r="U87" s="20"/>
      <c r="V87" s="20"/>
      <c r="W87" s="20"/>
      <c r="X87" s="20"/>
      <c r="Y87" s="28"/>
      <c r="Z87" s="28"/>
      <c r="AA87" s="29"/>
      <c r="AB87" s="29"/>
      <c r="AC87" s="29"/>
      <c r="AD87" s="29"/>
      <c r="AE87" s="29"/>
      <c r="AF87" s="20"/>
      <c r="AG87" s="20"/>
      <c r="AH87" s="20"/>
      <c r="AI87" s="20"/>
      <c r="AJ87" s="20"/>
      <c r="AK87" s="46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</row>
    <row r="88" spans="1:71" ht="12" customHeight="1" x14ac:dyDescent="0.3">
      <c r="A88" s="20"/>
      <c r="B88" s="27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8"/>
      <c r="Z88" s="28"/>
      <c r="AA88" s="29"/>
      <c r="AB88" s="29"/>
      <c r="AC88" s="29"/>
      <c r="AD88" s="29"/>
      <c r="AE88" s="29"/>
      <c r="AF88" s="20"/>
      <c r="AG88" s="20"/>
      <c r="AH88" s="20"/>
      <c r="AI88" s="20"/>
      <c r="AJ88" s="20"/>
      <c r="AK88" s="3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</row>
    <row r="89" spans="1:71" ht="12" customHeight="1" x14ac:dyDescent="0.3">
      <c r="A89" s="20"/>
      <c r="B89" s="27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8"/>
      <c r="Z89" s="28"/>
      <c r="AA89" s="29"/>
      <c r="AB89" s="29"/>
      <c r="AC89" s="29"/>
      <c r="AD89" s="29"/>
      <c r="AE89" s="29"/>
      <c r="AF89" s="20"/>
      <c r="AG89" s="20"/>
      <c r="AH89" s="20"/>
      <c r="AI89" s="20"/>
      <c r="AJ89" s="20"/>
      <c r="AK89" s="3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</row>
    <row r="90" spans="1:71" ht="12" customHeight="1" x14ac:dyDescent="0.3">
      <c r="A90" s="20"/>
      <c r="B90" s="27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8"/>
      <c r="Z90" s="28"/>
      <c r="AA90" s="29"/>
      <c r="AB90" s="29"/>
      <c r="AC90" s="29"/>
      <c r="AD90" s="29"/>
      <c r="AE90" s="29"/>
      <c r="AF90" s="20"/>
      <c r="AG90" s="20"/>
      <c r="AH90" s="20"/>
      <c r="AI90" s="20"/>
      <c r="AJ90" s="20"/>
      <c r="AK90" s="3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</row>
    <row r="91" spans="1:71" ht="12" customHeight="1" x14ac:dyDescent="0.3">
      <c r="A91" s="20"/>
      <c r="B91" s="27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8"/>
      <c r="Z91" s="28"/>
      <c r="AA91" s="29"/>
      <c r="AB91" s="29"/>
      <c r="AC91" s="29"/>
      <c r="AD91" s="29"/>
      <c r="AE91" s="29"/>
      <c r="AF91" s="20"/>
      <c r="AG91" s="20"/>
      <c r="AH91" s="20"/>
      <c r="AI91" s="20"/>
      <c r="AJ91" s="20"/>
      <c r="AK91" s="3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</row>
    <row r="92" spans="1:71" ht="12" customHeight="1" x14ac:dyDescent="0.3">
      <c r="A92" s="20"/>
      <c r="B92" s="27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8"/>
      <c r="Z92" s="28"/>
      <c r="AA92" s="29"/>
      <c r="AB92" s="29"/>
      <c r="AC92" s="29"/>
      <c r="AD92" s="29"/>
      <c r="AE92" s="29"/>
      <c r="AF92" s="20"/>
      <c r="AG92" s="20"/>
      <c r="AH92" s="20"/>
      <c r="AI92" s="20"/>
      <c r="AJ92" s="20"/>
      <c r="AK92" s="3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</row>
    <row r="93" spans="1:71" ht="12" customHeight="1" x14ac:dyDescent="0.3">
      <c r="A93" s="20"/>
      <c r="B93" s="27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8"/>
      <c r="Z93" s="28"/>
      <c r="AA93" s="29"/>
      <c r="AB93" s="29"/>
      <c r="AC93" s="29"/>
      <c r="AD93" s="29"/>
      <c r="AE93" s="29"/>
      <c r="AF93" s="20"/>
      <c r="AG93" s="20"/>
      <c r="AH93" s="20"/>
      <c r="AI93" s="20"/>
      <c r="AJ93" s="20"/>
      <c r="AK93" s="3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</row>
    <row r="94" spans="1:71" ht="12" customHeight="1" x14ac:dyDescent="0.3">
      <c r="A94" s="20"/>
      <c r="B94" s="27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8"/>
      <c r="Z94" s="28"/>
      <c r="AA94" s="29"/>
      <c r="AB94" s="29"/>
      <c r="AC94" s="29"/>
      <c r="AD94" s="29"/>
      <c r="AE94" s="29"/>
      <c r="AF94" s="20"/>
      <c r="AG94" s="20"/>
      <c r="AH94" s="20"/>
      <c r="AI94" s="20"/>
      <c r="AJ94" s="20"/>
      <c r="AK94" s="3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</row>
    <row r="95" spans="1:71" ht="12" customHeight="1" x14ac:dyDescent="0.3">
      <c r="A95" s="20"/>
      <c r="B95" s="2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8"/>
      <c r="Z95" s="28"/>
      <c r="AA95" s="29"/>
      <c r="AB95" s="29"/>
      <c r="AC95" s="29"/>
      <c r="AD95" s="29"/>
      <c r="AE95" s="29"/>
      <c r="AF95" s="20"/>
      <c r="AG95" s="20"/>
      <c r="AH95" s="20"/>
      <c r="AI95" s="20"/>
      <c r="AJ95" s="20"/>
      <c r="AK95" s="3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</row>
    <row r="96" spans="1:71" ht="12" customHeight="1" x14ac:dyDescent="0.3">
      <c r="A96" s="20"/>
      <c r="B96" s="2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8"/>
      <c r="Z96" s="28"/>
      <c r="AA96" s="29"/>
      <c r="AB96" s="29"/>
      <c r="AC96" s="29"/>
      <c r="AD96" s="29"/>
      <c r="AE96" s="29"/>
      <c r="AF96" s="20"/>
      <c r="AG96" s="20"/>
      <c r="AH96" s="20"/>
      <c r="AI96" s="20"/>
      <c r="AJ96" s="20"/>
      <c r="AK96" s="3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</row>
    <row r="97" spans="1:71" ht="12" customHeight="1" x14ac:dyDescent="0.3">
      <c r="A97" s="20"/>
      <c r="B97" s="2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8"/>
      <c r="Z97" s="28"/>
      <c r="AA97" s="29"/>
      <c r="AB97" s="29"/>
      <c r="AC97" s="29"/>
      <c r="AD97" s="29"/>
      <c r="AE97" s="29"/>
      <c r="AF97" s="20"/>
      <c r="AG97" s="20"/>
      <c r="AH97" s="20"/>
      <c r="AI97" s="20"/>
      <c r="AJ97" s="20"/>
      <c r="AK97" s="3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</row>
    <row r="98" spans="1:71" ht="12" customHeight="1" x14ac:dyDescent="0.3">
      <c r="A98" s="20"/>
      <c r="B98" s="27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8"/>
      <c r="Z98" s="28"/>
      <c r="AA98" s="29"/>
      <c r="AB98" s="29"/>
      <c r="AC98" s="29"/>
      <c r="AD98" s="29"/>
      <c r="AE98" s="29"/>
      <c r="AF98" s="20"/>
      <c r="AG98" s="20"/>
      <c r="AH98" s="20"/>
      <c r="AI98" s="20"/>
      <c r="AJ98" s="20"/>
      <c r="AK98" s="3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</row>
    <row r="99" spans="1:71" ht="12" customHeight="1" x14ac:dyDescent="0.3">
      <c r="A99" s="20"/>
      <c r="B99" s="27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8"/>
      <c r="Z99" s="28"/>
      <c r="AA99" s="29"/>
      <c r="AB99" s="29"/>
      <c r="AC99" s="29"/>
      <c r="AD99" s="29"/>
      <c r="AE99" s="29"/>
      <c r="AF99" s="20"/>
      <c r="AG99" s="20"/>
      <c r="AH99" s="20"/>
      <c r="AI99" s="20"/>
      <c r="AJ99" s="20"/>
      <c r="AK99" s="3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</row>
    <row r="100" spans="1:71" ht="12" customHeight="1" x14ac:dyDescent="0.3">
      <c r="A100" s="20"/>
      <c r="B100" s="27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8"/>
      <c r="Z100" s="28"/>
      <c r="AA100" s="29"/>
      <c r="AB100" s="29"/>
      <c r="AC100" s="29"/>
      <c r="AD100" s="29"/>
      <c r="AE100" s="29"/>
      <c r="AF100" s="20"/>
      <c r="AG100" s="20"/>
      <c r="AH100" s="20"/>
      <c r="AI100" s="20"/>
      <c r="AJ100" s="20"/>
      <c r="AK100" s="3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</row>
    <row r="101" spans="1:71" ht="12" customHeight="1" x14ac:dyDescent="0.3">
      <c r="A101" s="20"/>
      <c r="B101" s="2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8"/>
      <c r="Z101" s="28"/>
      <c r="AA101" s="29"/>
      <c r="AB101" s="29"/>
      <c r="AC101" s="29"/>
      <c r="AD101" s="29"/>
      <c r="AE101" s="29"/>
      <c r="AF101" s="20"/>
      <c r="AG101" s="20"/>
      <c r="AH101" s="20"/>
      <c r="AI101" s="20"/>
      <c r="AJ101" s="20"/>
      <c r="AK101" s="3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</row>
    <row r="102" spans="1:71" ht="12" customHeight="1" x14ac:dyDescent="0.3">
      <c r="A102" s="20"/>
      <c r="B102" s="27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8"/>
      <c r="Z102" s="28"/>
      <c r="AA102" s="29"/>
      <c r="AB102" s="29"/>
      <c r="AC102" s="29"/>
      <c r="AD102" s="29"/>
      <c r="AE102" s="29"/>
      <c r="AF102" s="20"/>
      <c r="AG102" s="20"/>
      <c r="AH102" s="20"/>
      <c r="AI102" s="20"/>
      <c r="AJ102" s="20"/>
      <c r="AK102" s="3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</row>
    <row r="103" spans="1:71" ht="12" customHeight="1" x14ac:dyDescent="0.3">
      <c r="A103" s="20"/>
      <c r="B103" s="27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8"/>
      <c r="Z103" s="28"/>
      <c r="AA103" s="29"/>
      <c r="AB103" s="29"/>
      <c r="AC103" s="29"/>
      <c r="AD103" s="29"/>
      <c r="AE103" s="29"/>
      <c r="AF103" s="20"/>
      <c r="AG103" s="20"/>
      <c r="AH103" s="20"/>
      <c r="AI103" s="20"/>
      <c r="AJ103" s="20"/>
      <c r="AK103" s="3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</row>
    <row r="104" spans="1:71" ht="12" customHeight="1" x14ac:dyDescent="0.3">
      <c r="A104" s="20"/>
      <c r="B104" s="27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8"/>
      <c r="Z104" s="28"/>
      <c r="AA104" s="29"/>
      <c r="AB104" s="29"/>
      <c r="AC104" s="29"/>
      <c r="AD104" s="29"/>
      <c r="AE104" s="29"/>
      <c r="AF104" s="20"/>
      <c r="AG104" s="20"/>
      <c r="AH104" s="20"/>
      <c r="AI104" s="20"/>
      <c r="AJ104" s="20"/>
      <c r="AK104" s="3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</row>
    <row r="105" spans="1:71" ht="12" customHeight="1" x14ac:dyDescent="0.3">
      <c r="A105" s="20"/>
      <c r="B105" s="27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8"/>
      <c r="Z105" s="28"/>
      <c r="AA105" s="29"/>
      <c r="AB105" s="29"/>
      <c r="AC105" s="29"/>
      <c r="AD105" s="29"/>
      <c r="AE105" s="29"/>
      <c r="AF105" s="20"/>
      <c r="AG105" s="20"/>
      <c r="AH105" s="20"/>
      <c r="AI105" s="20"/>
      <c r="AJ105" s="20"/>
      <c r="AK105" s="3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</row>
    <row r="106" spans="1:71" ht="12" customHeight="1" x14ac:dyDescent="0.3">
      <c r="A106" s="20"/>
      <c r="B106" s="27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8"/>
      <c r="Z106" s="28"/>
      <c r="AA106" s="29"/>
      <c r="AB106" s="29"/>
      <c r="AC106" s="29"/>
      <c r="AD106" s="29"/>
      <c r="AE106" s="29"/>
      <c r="AF106" s="20"/>
      <c r="AG106" s="20"/>
      <c r="AH106" s="20"/>
      <c r="AI106" s="20"/>
      <c r="AJ106" s="20"/>
      <c r="AK106" s="3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</row>
    <row r="107" spans="1:71" ht="12" customHeight="1" x14ac:dyDescent="0.3">
      <c r="A107" s="20"/>
      <c r="B107" s="27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8"/>
      <c r="Z107" s="28"/>
      <c r="AA107" s="29"/>
      <c r="AB107" s="29"/>
      <c r="AC107" s="29"/>
      <c r="AD107" s="29"/>
      <c r="AE107" s="29"/>
      <c r="AF107" s="20"/>
      <c r="AG107" s="20"/>
      <c r="AH107" s="20"/>
      <c r="AI107" s="20"/>
      <c r="AJ107" s="20"/>
      <c r="AK107" s="3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</row>
    <row r="108" spans="1:71" ht="12" customHeight="1" x14ac:dyDescent="0.3">
      <c r="A108" s="20"/>
      <c r="B108" s="27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8"/>
      <c r="Z108" s="28"/>
      <c r="AA108" s="29"/>
      <c r="AB108" s="29"/>
      <c r="AC108" s="29"/>
      <c r="AD108" s="29"/>
      <c r="AE108" s="29"/>
      <c r="AF108" s="20"/>
      <c r="AG108" s="20"/>
      <c r="AH108" s="20"/>
      <c r="AI108" s="20"/>
      <c r="AJ108" s="20"/>
      <c r="AK108" s="3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</row>
    <row r="109" spans="1:71" ht="12" customHeight="1" x14ac:dyDescent="0.3">
      <c r="A109" s="20"/>
      <c r="B109" s="27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8"/>
      <c r="Z109" s="28"/>
      <c r="AA109" s="29"/>
      <c r="AB109" s="29"/>
      <c r="AC109" s="29"/>
      <c r="AD109" s="29"/>
      <c r="AE109" s="29"/>
      <c r="AF109" s="20"/>
      <c r="AG109" s="20"/>
      <c r="AH109" s="20"/>
      <c r="AI109" s="20"/>
      <c r="AJ109" s="20"/>
      <c r="AK109" s="3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</row>
    <row r="110" spans="1:71" ht="12" customHeight="1" x14ac:dyDescent="0.3">
      <c r="A110" s="20"/>
      <c r="B110" s="27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8"/>
      <c r="Z110" s="28"/>
      <c r="AA110" s="29"/>
      <c r="AB110" s="29"/>
      <c r="AC110" s="29"/>
      <c r="AD110" s="29"/>
      <c r="AE110" s="29"/>
      <c r="AF110" s="20"/>
      <c r="AG110" s="20"/>
      <c r="AH110" s="20"/>
      <c r="AI110" s="20"/>
      <c r="AJ110" s="20"/>
      <c r="AK110" s="3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</row>
    <row r="111" spans="1:71" ht="12" customHeight="1" x14ac:dyDescent="0.3">
      <c r="A111" s="20"/>
      <c r="B111" s="27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8"/>
      <c r="Z111" s="28"/>
      <c r="AA111" s="29"/>
      <c r="AB111" s="29"/>
      <c r="AC111" s="29"/>
      <c r="AD111" s="29"/>
      <c r="AE111" s="29"/>
      <c r="AF111" s="20"/>
      <c r="AG111" s="20"/>
      <c r="AH111" s="20"/>
      <c r="AI111" s="20"/>
      <c r="AJ111" s="20"/>
      <c r="AK111" s="3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</row>
    <row r="112" spans="1:71" ht="12" customHeight="1" x14ac:dyDescent="0.3">
      <c r="A112" s="20"/>
      <c r="B112" s="27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8"/>
      <c r="Z112" s="28"/>
      <c r="AA112" s="29"/>
      <c r="AB112" s="29"/>
      <c r="AC112" s="29"/>
      <c r="AD112" s="29"/>
      <c r="AE112" s="29"/>
      <c r="AF112" s="20"/>
      <c r="AG112" s="20"/>
      <c r="AH112" s="20"/>
      <c r="AI112" s="20"/>
      <c r="AJ112" s="20"/>
      <c r="AK112" s="3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</row>
    <row r="113" spans="1:71" ht="12" customHeight="1" x14ac:dyDescent="0.3">
      <c r="A113" s="20"/>
      <c r="B113" s="27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8"/>
      <c r="Z113" s="28"/>
      <c r="AA113" s="29"/>
      <c r="AB113" s="29"/>
      <c r="AC113" s="29"/>
      <c r="AD113" s="29"/>
      <c r="AE113" s="29"/>
      <c r="AF113" s="20"/>
      <c r="AG113" s="20"/>
      <c r="AH113" s="20"/>
      <c r="AI113" s="20"/>
      <c r="AJ113" s="20"/>
      <c r="AK113" s="3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</row>
    <row r="114" spans="1:71" ht="12" customHeight="1" x14ac:dyDescent="0.3">
      <c r="A114" s="20"/>
      <c r="B114" s="27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8"/>
      <c r="Z114" s="28"/>
      <c r="AA114" s="29"/>
      <c r="AB114" s="29"/>
      <c r="AC114" s="29"/>
      <c r="AD114" s="29"/>
      <c r="AE114" s="29"/>
      <c r="AF114" s="20"/>
      <c r="AG114" s="20"/>
      <c r="AH114" s="20"/>
      <c r="AI114" s="20"/>
      <c r="AJ114" s="20"/>
      <c r="AK114" s="3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</row>
    <row r="115" spans="1:71" ht="12" customHeight="1" x14ac:dyDescent="0.3">
      <c r="A115" s="20"/>
      <c r="B115" s="27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8"/>
      <c r="Z115" s="28"/>
      <c r="AA115" s="29"/>
      <c r="AB115" s="29"/>
      <c r="AC115" s="29"/>
      <c r="AD115" s="29"/>
      <c r="AE115" s="29"/>
      <c r="AF115" s="20"/>
      <c r="AG115" s="20"/>
      <c r="AH115" s="20"/>
      <c r="AI115" s="20"/>
      <c r="AJ115" s="20"/>
      <c r="AK115" s="3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</row>
    <row r="116" spans="1:71" ht="12" customHeight="1" x14ac:dyDescent="0.3">
      <c r="A116" s="20"/>
      <c r="B116" s="27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8"/>
      <c r="Z116" s="28"/>
      <c r="AA116" s="29"/>
      <c r="AB116" s="29"/>
      <c r="AC116" s="29"/>
      <c r="AD116" s="29"/>
      <c r="AE116" s="29"/>
      <c r="AF116" s="20"/>
      <c r="AG116" s="20"/>
      <c r="AH116" s="20"/>
      <c r="AI116" s="20"/>
      <c r="AJ116" s="20"/>
      <c r="AK116" s="3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</row>
    <row r="117" spans="1:71" ht="12" customHeight="1" x14ac:dyDescent="0.3">
      <c r="A117" s="20"/>
      <c r="B117" s="27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8"/>
      <c r="Z117" s="28"/>
      <c r="AA117" s="29"/>
      <c r="AB117" s="29"/>
      <c r="AC117" s="29"/>
      <c r="AD117" s="29"/>
      <c r="AE117" s="29"/>
      <c r="AF117" s="20"/>
      <c r="AG117" s="20"/>
      <c r="AH117" s="20"/>
      <c r="AI117" s="20"/>
      <c r="AJ117" s="20"/>
      <c r="AK117" s="3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</row>
    <row r="118" spans="1:71" ht="12" customHeight="1" x14ac:dyDescent="0.3">
      <c r="A118" s="20"/>
      <c r="B118" s="27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8"/>
      <c r="Z118" s="28"/>
      <c r="AA118" s="29"/>
      <c r="AB118" s="29"/>
      <c r="AC118" s="29"/>
      <c r="AD118" s="29"/>
      <c r="AE118" s="29"/>
      <c r="AF118" s="20"/>
      <c r="AG118" s="20"/>
      <c r="AH118" s="20"/>
      <c r="AI118" s="20"/>
      <c r="AJ118" s="20"/>
      <c r="AK118" s="3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</row>
    <row r="119" spans="1:71" ht="12" customHeight="1" x14ac:dyDescent="0.3">
      <c r="A119" s="20"/>
      <c r="B119" s="27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8"/>
      <c r="Z119" s="28"/>
      <c r="AA119" s="29"/>
      <c r="AB119" s="29"/>
      <c r="AC119" s="29"/>
      <c r="AD119" s="29"/>
      <c r="AE119" s="29"/>
      <c r="AF119" s="20"/>
      <c r="AG119" s="20"/>
      <c r="AH119" s="20"/>
      <c r="AI119" s="20"/>
      <c r="AJ119" s="20"/>
      <c r="AK119" s="3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</row>
    <row r="120" spans="1:71" ht="12" customHeight="1" x14ac:dyDescent="0.3">
      <c r="A120" s="20"/>
      <c r="B120" s="27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8"/>
      <c r="Z120" s="28"/>
      <c r="AA120" s="29"/>
      <c r="AB120" s="29"/>
      <c r="AC120" s="29"/>
      <c r="AD120" s="29"/>
      <c r="AE120" s="29"/>
      <c r="AF120" s="20"/>
      <c r="AG120" s="20"/>
      <c r="AH120" s="20"/>
      <c r="AI120" s="20"/>
      <c r="AJ120" s="20"/>
      <c r="AK120" s="3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</row>
    <row r="121" spans="1:71" ht="12" customHeight="1" x14ac:dyDescent="0.3">
      <c r="A121" s="20"/>
      <c r="B121" s="27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8"/>
      <c r="Z121" s="28"/>
      <c r="AA121" s="29"/>
      <c r="AB121" s="29"/>
      <c r="AC121" s="29"/>
      <c r="AD121" s="29"/>
      <c r="AE121" s="29"/>
      <c r="AF121" s="20"/>
      <c r="AG121" s="20"/>
      <c r="AH121" s="20"/>
      <c r="AI121" s="20"/>
      <c r="AJ121" s="20"/>
      <c r="AK121" s="3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</row>
    <row r="122" spans="1:71" ht="12" customHeight="1" x14ac:dyDescent="0.3">
      <c r="A122" s="20"/>
      <c r="B122" s="27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8"/>
      <c r="Z122" s="28"/>
      <c r="AA122" s="29"/>
      <c r="AB122" s="29"/>
      <c r="AC122" s="29"/>
      <c r="AD122" s="29"/>
      <c r="AE122" s="29"/>
      <c r="AF122" s="20"/>
      <c r="AG122" s="20"/>
      <c r="AH122" s="20"/>
      <c r="AI122" s="20"/>
      <c r="AJ122" s="20"/>
      <c r="AK122" s="3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</row>
    <row r="123" spans="1:71" ht="12" customHeight="1" x14ac:dyDescent="0.3">
      <c r="A123" s="20"/>
      <c r="B123" s="27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8"/>
      <c r="Z123" s="28"/>
      <c r="AA123" s="29"/>
      <c r="AB123" s="29"/>
      <c r="AC123" s="29"/>
      <c r="AD123" s="29"/>
      <c r="AE123" s="29"/>
      <c r="AF123" s="20"/>
      <c r="AG123" s="20"/>
      <c r="AH123" s="20"/>
      <c r="AI123" s="20"/>
      <c r="AJ123" s="20"/>
      <c r="AK123" s="3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</row>
    <row r="124" spans="1:71" ht="12" customHeight="1" x14ac:dyDescent="0.3">
      <c r="A124" s="20"/>
      <c r="B124" s="27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8"/>
      <c r="Z124" s="28"/>
      <c r="AA124" s="29"/>
      <c r="AB124" s="29"/>
      <c r="AC124" s="29"/>
      <c r="AD124" s="29"/>
      <c r="AE124" s="29"/>
      <c r="AF124" s="20"/>
      <c r="AG124" s="20"/>
      <c r="AH124" s="20"/>
      <c r="AI124" s="20"/>
      <c r="AJ124" s="20"/>
      <c r="AK124" s="3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</row>
    <row r="125" spans="1:71" ht="12" customHeight="1" x14ac:dyDescent="0.3">
      <c r="A125" s="20"/>
      <c r="B125" s="27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8"/>
      <c r="Z125" s="28"/>
      <c r="AA125" s="29"/>
      <c r="AB125" s="29"/>
      <c r="AC125" s="29"/>
      <c r="AD125" s="29"/>
      <c r="AE125" s="29"/>
      <c r="AF125" s="20"/>
      <c r="AG125" s="20"/>
      <c r="AH125" s="20"/>
      <c r="AI125" s="20"/>
      <c r="AJ125" s="20"/>
      <c r="AK125" s="3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</row>
    <row r="126" spans="1:71" ht="12" customHeight="1" x14ac:dyDescent="0.3">
      <c r="A126" s="20"/>
      <c r="B126" s="2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8"/>
      <c r="Z126" s="28"/>
      <c r="AA126" s="29"/>
      <c r="AB126" s="29"/>
      <c r="AC126" s="29"/>
      <c r="AD126" s="29"/>
      <c r="AE126" s="29"/>
      <c r="AF126" s="20"/>
      <c r="AG126" s="20"/>
      <c r="AH126" s="20"/>
      <c r="AI126" s="20"/>
      <c r="AJ126" s="20"/>
      <c r="AK126" s="3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</row>
    <row r="127" spans="1:71" ht="12" customHeight="1" x14ac:dyDescent="0.3">
      <c r="A127" s="20"/>
      <c r="B127" s="2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8"/>
      <c r="Z127" s="28"/>
      <c r="AA127" s="29"/>
      <c r="AB127" s="29"/>
      <c r="AC127" s="29"/>
      <c r="AD127" s="29"/>
      <c r="AE127" s="29"/>
      <c r="AF127" s="20"/>
      <c r="AG127" s="20"/>
      <c r="AH127" s="20"/>
      <c r="AI127" s="20"/>
      <c r="AJ127" s="20"/>
      <c r="AK127" s="3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</row>
    <row r="128" spans="1:71" ht="12" customHeight="1" x14ac:dyDescent="0.3">
      <c r="A128" s="20"/>
      <c r="B128" s="2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8"/>
      <c r="Z128" s="28"/>
      <c r="AA128" s="29"/>
      <c r="AB128" s="29"/>
      <c r="AC128" s="29"/>
      <c r="AD128" s="29"/>
      <c r="AE128" s="29"/>
      <c r="AF128" s="20"/>
      <c r="AG128" s="20"/>
      <c r="AH128" s="20"/>
      <c r="AI128" s="20"/>
      <c r="AJ128" s="20"/>
      <c r="AK128" s="3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</row>
    <row r="129" spans="1:71" ht="12" customHeight="1" x14ac:dyDescent="0.3">
      <c r="A129" s="20"/>
      <c r="B129" s="27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8"/>
      <c r="Z129" s="28"/>
      <c r="AA129" s="29"/>
      <c r="AB129" s="29"/>
      <c r="AC129" s="29"/>
      <c r="AD129" s="29"/>
      <c r="AE129" s="29"/>
      <c r="AF129" s="20"/>
      <c r="AG129" s="20"/>
      <c r="AH129" s="20"/>
      <c r="AI129" s="20"/>
      <c r="AJ129" s="20"/>
      <c r="AK129" s="3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</row>
    <row r="130" spans="1:71" ht="12" customHeight="1" x14ac:dyDescent="0.3">
      <c r="A130" s="20"/>
      <c r="B130" s="2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8"/>
      <c r="Z130" s="28"/>
      <c r="AA130" s="29"/>
      <c r="AB130" s="29"/>
      <c r="AC130" s="29"/>
      <c r="AD130" s="29"/>
      <c r="AE130" s="29"/>
      <c r="AF130" s="20"/>
      <c r="AG130" s="20"/>
      <c r="AH130" s="20"/>
      <c r="AI130" s="20"/>
      <c r="AJ130" s="20"/>
      <c r="AK130" s="3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</row>
    <row r="131" spans="1:71" ht="12" customHeight="1" x14ac:dyDescent="0.3">
      <c r="A131" s="20"/>
      <c r="B131" s="2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8"/>
      <c r="Z131" s="28"/>
      <c r="AA131" s="29"/>
      <c r="AB131" s="29"/>
      <c r="AC131" s="29"/>
      <c r="AD131" s="29"/>
      <c r="AE131" s="29"/>
      <c r="AF131" s="20"/>
      <c r="AG131" s="20"/>
      <c r="AH131" s="20"/>
      <c r="AI131" s="20"/>
      <c r="AJ131" s="20"/>
      <c r="AK131" s="3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</row>
    <row r="132" spans="1:71" ht="12" customHeight="1" x14ac:dyDescent="0.3">
      <c r="A132" s="20"/>
      <c r="B132" s="2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8"/>
      <c r="Z132" s="28"/>
      <c r="AA132" s="29"/>
      <c r="AB132" s="29"/>
      <c r="AC132" s="29"/>
      <c r="AD132" s="29"/>
      <c r="AE132" s="29"/>
      <c r="AF132" s="20"/>
      <c r="AG132" s="20"/>
      <c r="AH132" s="20"/>
      <c r="AI132" s="20"/>
      <c r="AJ132" s="20"/>
      <c r="AK132" s="3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</row>
    <row r="133" spans="1:71" ht="12" customHeight="1" x14ac:dyDescent="0.3">
      <c r="A133" s="20"/>
      <c r="B133" s="2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8"/>
      <c r="Z133" s="28"/>
      <c r="AA133" s="29"/>
      <c r="AB133" s="29"/>
      <c r="AC133" s="29"/>
      <c r="AD133" s="29"/>
      <c r="AE133" s="29"/>
      <c r="AF133" s="20"/>
      <c r="AG133" s="20"/>
      <c r="AH133" s="20"/>
      <c r="AI133" s="20"/>
      <c r="AJ133" s="20"/>
      <c r="AK133" s="3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</row>
    <row r="134" spans="1:71" ht="12" customHeight="1" x14ac:dyDescent="0.3">
      <c r="A134" s="20"/>
      <c r="B134" s="27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8"/>
      <c r="Z134" s="28"/>
      <c r="AA134" s="29"/>
      <c r="AB134" s="29"/>
      <c r="AC134" s="29"/>
      <c r="AD134" s="29"/>
      <c r="AE134" s="29"/>
      <c r="AF134" s="20"/>
      <c r="AG134" s="20"/>
      <c r="AH134" s="20"/>
      <c r="AI134" s="20"/>
      <c r="AJ134" s="20"/>
      <c r="AK134" s="3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</row>
    <row r="135" spans="1:71" ht="12" customHeight="1" x14ac:dyDescent="0.3">
      <c r="A135" s="20"/>
      <c r="B135" s="27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8"/>
      <c r="Z135" s="28"/>
      <c r="AA135" s="29"/>
      <c r="AB135" s="29"/>
      <c r="AC135" s="29"/>
      <c r="AD135" s="29"/>
      <c r="AE135" s="29"/>
      <c r="AF135" s="20"/>
      <c r="AG135" s="20"/>
      <c r="AH135" s="20"/>
      <c r="AI135" s="20"/>
      <c r="AJ135" s="20"/>
      <c r="AK135" s="3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</row>
    <row r="136" spans="1:71" ht="12" customHeight="1" x14ac:dyDescent="0.3">
      <c r="A136" s="20"/>
      <c r="B136" s="27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8"/>
      <c r="Z136" s="28"/>
      <c r="AA136" s="29"/>
      <c r="AB136" s="29"/>
      <c r="AC136" s="29"/>
      <c r="AD136" s="29"/>
      <c r="AE136" s="29"/>
      <c r="AF136" s="20"/>
      <c r="AG136" s="20"/>
      <c r="AH136" s="20"/>
      <c r="AI136" s="20"/>
      <c r="AJ136" s="20"/>
      <c r="AK136" s="3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</row>
    <row r="137" spans="1:71" ht="12" customHeight="1" x14ac:dyDescent="0.3">
      <c r="A137" s="20"/>
      <c r="B137" s="27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8"/>
      <c r="Z137" s="28"/>
      <c r="AA137" s="29"/>
      <c r="AB137" s="29"/>
      <c r="AC137" s="29"/>
      <c r="AD137" s="29"/>
      <c r="AE137" s="29"/>
      <c r="AF137" s="20"/>
      <c r="AG137" s="20"/>
      <c r="AH137" s="20"/>
      <c r="AI137" s="20"/>
      <c r="AJ137" s="20"/>
      <c r="AK137" s="3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</row>
    <row r="138" spans="1:71" ht="12" customHeight="1" x14ac:dyDescent="0.3">
      <c r="A138" s="20"/>
      <c r="B138" s="2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8"/>
      <c r="Z138" s="28"/>
      <c r="AA138" s="29"/>
      <c r="AB138" s="29"/>
      <c r="AC138" s="29"/>
      <c r="AD138" s="29"/>
      <c r="AE138" s="29"/>
      <c r="AF138" s="20"/>
      <c r="AG138" s="20"/>
      <c r="AH138" s="20"/>
      <c r="AI138" s="20"/>
      <c r="AJ138" s="20"/>
      <c r="AK138" s="3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</row>
    <row r="139" spans="1:71" ht="12" customHeight="1" x14ac:dyDescent="0.3">
      <c r="A139" s="20"/>
      <c r="B139" s="2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8"/>
      <c r="Z139" s="28"/>
      <c r="AA139" s="29"/>
      <c r="AB139" s="29"/>
      <c r="AC139" s="29"/>
      <c r="AD139" s="29"/>
      <c r="AE139" s="29"/>
      <c r="AF139" s="20"/>
      <c r="AG139" s="20"/>
      <c r="AH139" s="20"/>
      <c r="AI139" s="20"/>
      <c r="AJ139" s="20"/>
      <c r="AK139" s="3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</row>
    <row r="140" spans="1:71" ht="12" customHeight="1" x14ac:dyDescent="0.3">
      <c r="A140" s="20"/>
      <c r="B140" s="2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8"/>
      <c r="Z140" s="28"/>
      <c r="AA140" s="29"/>
      <c r="AB140" s="29"/>
      <c r="AC140" s="29"/>
      <c r="AD140" s="29"/>
      <c r="AE140" s="29"/>
      <c r="AF140" s="20"/>
      <c r="AG140" s="20"/>
      <c r="AH140" s="20"/>
      <c r="AI140" s="20"/>
      <c r="AJ140" s="20"/>
      <c r="AK140" s="3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</row>
    <row r="141" spans="1:71" ht="12" customHeight="1" x14ac:dyDescent="0.3">
      <c r="A141" s="20"/>
      <c r="B141" s="2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8"/>
      <c r="Z141" s="28"/>
      <c r="AA141" s="29"/>
      <c r="AB141" s="29"/>
      <c r="AC141" s="29"/>
      <c r="AD141" s="29"/>
      <c r="AE141" s="29"/>
      <c r="AF141" s="20"/>
      <c r="AG141" s="20"/>
      <c r="AH141" s="20"/>
      <c r="AI141" s="20"/>
      <c r="AJ141" s="20"/>
      <c r="AK141" s="3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</row>
    <row r="142" spans="1:71" ht="12" customHeight="1" x14ac:dyDescent="0.3">
      <c r="A142" s="20"/>
      <c r="B142" s="27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8"/>
      <c r="Z142" s="28"/>
      <c r="AA142" s="29"/>
      <c r="AB142" s="29"/>
      <c r="AC142" s="29"/>
      <c r="AD142" s="29"/>
      <c r="AE142" s="29"/>
      <c r="AF142" s="20"/>
      <c r="AG142" s="20"/>
      <c r="AH142" s="20"/>
      <c r="AI142" s="20"/>
      <c r="AJ142" s="20"/>
      <c r="AK142" s="3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</row>
    <row r="143" spans="1:71" ht="12" customHeight="1" x14ac:dyDescent="0.3">
      <c r="A143" s="20"/>
      <c r="B143" s="27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8"/>
      <c r="Z143" s="28"/>
      <c r="AA143" s="29"/>
      <c r="AB143" s="29"/>
      <c r="AC143" s="29"/>
      <c r="AD143" s="29"/>
      <c r="AE143" s="29"/>
      <c r="AF143" s="20"/>
      <c r="AG143" s="20"/>
      <c r="AH143" s="20"/>
      <c r="AI143" s="20"/>
      <c r="AJ143" s="20"/>
      <c r="AK143" s="3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</row>
    <row r="144" spans="1:71" ht="12" customHeight="1" x14ac:dyDescent="0.3">
      <c r="A144" s="20"/>
      <c r="B144" s="2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8"/>
      <c r="Z144" s="28"/>
      <c r="AA144" s="29"/>
      <c r="AB144" s="29"/>
      <c r="AC144" s="29"/>
      <c r="AD144" s="29"/>
      <c r="AE144" s="29"/>
      <c r="AF144" s="20"/>
      <c r="AG144" s="20"/>
      <c r="AH144" s="20"/>
      <c r="AI144" s="20"/>
      <c r="AJ144" s="20"/>
      <c r="AK144" s="3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</row>
    <row r="145" spans="1:71" ht="12" customHeight="1" x14ac:dyDescent="0.3">
      <c r="A145" s="20"/>
      <c r="B145" s="27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8"/>
      <c r="Z145" s="28"/>
      <c r="AA145" s="29"/>
      <c r="AB145" s="29"/>
      <c r="AC145" s="29"/>
      <c r="AD145" s="29"/>
      <c r="AE145" s="29"/>
      <c r="AF145" s="20"/>
      <c r="AG145" s="20"/>
      <c r="AH145" s="20"/>
      <c r="AI145" s="20"/>
      <c r="AJ145" s="20"/>
      <c r="AK145" s="3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</row>
    <row r="146" spans="1:71" ht="12" customHeight="1" x14ac:dyDescent="0.3">
      <c r="A146" s="20"/>
      <c r="B146" s="27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8"/>
      <c r="Z146" s="28"/>
      <c r="AA146" s="29"/>
      <c r="AB146" s="29"/>
      <c r="AC146" s="29"/>
      <c r="AD146" s="29"/>
      <c r="AE146" s="29"/>
      <c r="AF146" s="20"/>
      <c r="AG146" s="20"/>
      <c r="AH146" s="20"/>
      <c r="AI146" s="20"/>
      <c r="AJ146" s="20"/>
      <c r="AK146" s="3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</row>
    <row r="147" spans="1:71" ht="12" customHeight="1" x14ac:dyDescent="0.3">
      <c r="A147" s="20"/>
      <c r="B147" s="2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8"/>
      <c r="Z147" s="28"/>
      <c r="AA147" s="29"/>
      <c r="AB147" s="29"/>
      <c r="AC147" s="29"/>
      <c r="AD147" s="29"/>
      <c r="AE147" s="29"/>
      <c r="AF147" s="20"/>
      <c r="AG147" s="20"/>
      <c r="AH147" s="20"/>
      <c r="AI147" s="20"/>
      <c r="AJ147" s="20"/>
      <c r="AK147" s="3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</row>
    <row r="148" spans="1:71" ht="12" customHeight="1" x14ac:dyDescent="0.3">
      <c r="A148" s="20"/>
      <c r="B148" s="2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8"/>
      <c r="Z148" s="28"/>
      <c r="AA148" s="29"/>
      <c r="AB148" s="29"/>
      <c r="AC148" s="29"/>
      <c r="AD148" s="29"/>
      <c r="AE148" s="29"/>
      <c r="AF148" s="20"/>
      <c r="AG148" s="20"/>
      <c r="AH148" s="20"/>
      <c r="AI148" s="20"/>
      <c r="AJ148" s="20"/>
      <c r="AK148" s="3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</row>
    <row r="149" spans="1:71" ht="12" customHeight="1" x14ac:dyDescent="0.3">
      <c r="A149" s="20"/>
      <c r="B149" s="2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8"/>
      <c r="Z149" s="28"/>
      <c r="AA149" s="29"/>
      <c r="AB149" s="29"/>
      <c r="AC149" s="29"/>
      <c r="AD149" s="29"/>
      <c r="AE149" s="29"/>
      <c r="AF149" s="20"/>
      <c r="AG149" s="20"/>
      <c r="AH149" s="20"/>
      <c r="AI149" s="20"/>
      <c r="AJ149" s="20"/>
      <c r="AK149" s="3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</row>
    <row r="150" spans="1:71" ht="12" customHeight="1" x14ac:dyDescent="0.3">
      <c r="A150" s="20"/>
      <c r="B150" s="2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8"/>
      <c r="Z150" s="28"/>
      <c r="AA150" s="29"/>
      <c r="AB150" s="29"/>
      <c r="AC150" s="29"/>
      <c r="AD150" s="29"/>
      <c r="AE150" s="29"/>
      <c r="AF150" s="20"/>
      <c r="AG150" s="20"/>
      <c r="AH150" s="20"/>
      <c r="AI150" s="20"/>
      <c r="AJ150" s="20"/>
      <c r="AK150" s="3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</row>
    <row r="151" spans="1:71" ht="12" customHeight="1" x14ac:dyDescent="0.3">
      <c r="A151" s="20"/>
      <c r="B151" s="27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8"/>
      <c r="Z151" s="28"/>
      <c r="AA151" s="29"/>
      <c r="AB151" s="29"/>
      <c r="AC151" s="29"/>
      <c r="AD151" s="29"/>
      <c r="AE151" s="29"/>
      <c r="AF151" s="20"/>
      <c r="AG151" s="20"/>
      <c r="AH151" s="20"/>
      <c r="AI151" s="20"/>
      <c r="AJ151" s="20"/>
      <c r="AK151" s="3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</row>
    <row r="152" spans="1:71" ht="12" customHeight="1" x14ac:dyDescent="0.3">
      <c r="A152" s="20"/>
      <c r="B152" s="27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8"/>
      <c r="Z152" s="28"/>
      <c r="AA152" s="29"/>
      <c r="AB152" s="29"/>
      <c r="AC152" s="29"/>
      <c r="AD152" s="29"/>
      <c r="AE152" s="29"/>
      <c r="AF152" s="20"/>
      <c r="AG152" s="20"/>
      <c r="AH152" s="20"/>
      <c r="AI152" s="20"/>
      <c r="AJ152" s="20"/>
      <c r="AK152" s="3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</row>
    <row r="153" spans="1:71" ht="12" customHeight="1" x14ac:dyDescent="0.3">
      <c r="A153" s="20"/>
      <c r="B153" s="27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8"/>
      <c r="Z153" s="28"/>
      <c r="AA153" s="29"/>
      <c r="AB153" s="29"/>
      <c r="AC153" s="29"/>
      <c r="AD153" s="29"/>
      <c r="AE153" s="29"/>
      <c r="AF153" s="20"/>
      <c r="AG153" s="20"/>
      <c r="AH153" s="20"/>
      <c r="AI153" s="20"/>
      <c r="AJ153" s="20"/>
      <c r="AK153" s="3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</row>
    <row r="154" spans="1:71" ht="12" customHeight="1" x14ac:dyDescent="0.3">
      <c r="A154" s="20"/>
      <c r="B154" s="27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8"/>
      <c r="Z154" s="28"/>
      <c r="AA154" s="29"/>
      <c r="AB154" s="29"/>
      <c r="AC154" s="29"/>
      <c r="AD154" s="29"/>
      <c r="AE154" s="29"/>
      <c r="AF154" s="20"/>
      <c r="AG154" s="20"/>
      <c r="AH154" s="20"/>
      <c r="AI154" s="20"/>
      <c r="AJ154" s="20"/>
      <c r="AK154" s="3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</row>
    <row r="155" spans="1:71" ht="12" customHeight="1" x14ac:dyDescent="0.3">
      <c r="A155" s="20"/>
      <c r="B155" s="27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8"/>
      <c r="Z155" s="28"/>
      <c r="AA155" s="29"/>
      <c r="AB155" s="29"/>
      <c r="AC155" s="29"/>
      <c r="AD155" s="29"/>
      <c r="AE155" s="29"/>
      <c r="AF155" s="20"/>
      <c r="AG155" s="20"/>
      <c r="AH155" s="20"/>
      <c r="AI155" s="20"/>
      <c r="AJ155" s="20"/>
      <c r="AK155" s="3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</row>
    <row r="156" spans="1:71" ht="12" customHeight="1" x14ac:dyDescent="0.3">
      <c r="A156" s="20"/>
      <c r="B156" s="27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8"/>
      <c r="Z156" s="28"/>
      <c r="AA156" s="29"/>
      <c r="AB156" s="29"/>
      <c r="AC156" s="29"/>
      <c r="AD156" s="29"/>
      <c r="AE156" s="29"/>
      <c r="AF156" s="20"/>
      <c r="AG156" s="20"/>
      <c r="AH156" s="20"/>
      <c r="AI156" s="20"/>
      <c r="AJ156" s="20"/>
      <c r="AK156" s="3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</row>
    <row r="157" spans="1:71" ht="12" customHeight="1" x14ac:dyDescent="0.3">
      <c r="A157" s="20"/>
      <c r="B157" s="27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8"/>
      <c r="Z157" s="28"/>
      <c r="AA157" s="29"/>
      <c r="AB157" s="29"/>
      <c r="AC157" s="29"/>
      <c r="AD157" s="29"/>
      <c r="AE157" s="29"/>
      <c r="AF157" s="20"/>
      <c r="AG157" s="20"/>
      <c r="AH157" s="20"/>
      <c r="AI157" s="20"/>
      <c r="AJ157" s="20"/>
      <c r="AK157" s="3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</row>
    <row r="158" spans="1:71" ht="12" customHeight="1" x14ac:dyDescent="0.3">
      <c r="A158" s="20"/>
      <c r="B158" s="27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8"/>
      <c r="Z158" s="28"/>
      <c r="AA158" s="29"/>
      <c r="AB158" s="29"/>
      <c r="AC158" s="29"/>
      <c r="AD158" s="29"/>
      <c r="AE158" s="29"/>
      <c r="AF158" s="20"/>
      <c r="AG158" s="20"/>
      <c r="AH158" s="20"/>
      <c r="AI158" s="20"/>
      <c r="AJ158" s="20"/>
      <c r="AK158" s="3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</row>
    <row r="159" spans="1:71" ht="12" customHeight="1" x14ac:dyDescent="0.3">
      <c r="A159" s="20"/>
      <c r="B159" s="27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8"/>
      <c r="Z159" s="28"/>
      <c r="AA159" s="29"/>
      <c r="AB159" s="29"/>
      <c r="AC159" s="29"/>
      <c r="AD159" s="29"/>
      <c r="AE159" s="29"/>
      <c r="AF159" s="20"/>
      <c r="AG159" s="20"/>
      <c r="AH159" s="20"/>
      <c r="AI159" s="20"/>
      <c r="AJ159" s="20"/>
      <c r="AK159" s="3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</row>
    <row r="160" spans="1:71" ht="12" customHeight="1" x14ac:dyDescent="0.3">
      <c r="A160" s="20"/>
      <c r="B160" s="2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8"/>
      <c r="Z160" s="28"/>
      <c r="AA160" s="29"/>
      <c r="AB160" s="29"/>
      <c r="AC160" s="29"/>
      <c r="AD160" s="29"/>
      <c r="AE160" s="29"/>
      <c r="AF160" s="20"/>
      <c r="AG160" s="20"/>
      <c r="AH160" s="20"/>
      <c r="AI160" s="20"/>
      <c r="AJ160" s="20"/>
      <c r="AK160" s="3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</row>
    <row r="161" spans="1:71" ht="12" customHeight="1" x14ac:dyDescent="0.3">
      <c r="A161" s="20"/>
      <c r="B161" s="2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8"/>
      <c r="Z161" s="28"/>
      <c r="AA161" s="29"/>
      <c r="AB161" s="29"/>
      <c r="AC161" s="29"/>
      <c r="AD161" s="29"/>
      <c r="AE161" s="29"/>
      <c r="AF161" s="20"/>
      <c r="AG161" s="20"/>
      <c r="AH161" s="20"/>
      <c r="AI161" s="20"/>
      <c r="AJ161" s="20"/>
      <c r="AK161" s="3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</row>
    <row r="162" spans="1:71" ht="12" customHeight="1" x14ac:dyDescent="0.3">
      <c r="A162" s="20"/>
      <c r="B162" s="27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8"/>
      <c r="Z162" s="28"/>
      <c r="AA162" s="29"/>
      <c r="AB162" s="29"/>
      <c r="AC162" s="29"/>
      <c r="AD162" s="29"/>
      <c r="AE162" s="29"/>
      <c r="AF162" s="20"/>
      <c r="AG162" s="20"/>
      <c r="AH162" s="20"/>
      <c r="AI162" s="20"/>
      <c r="AJ162" s="20"/>
      <c r="AK162" s="3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</row>
    <row r="163" spans="1:71" ht="12" customHeight="1" x14ac:dyDescent="0.3">
      <c r="A163" s="20"/>
      <c r="B163" s="27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8"/>
      <c r="Z163" s="28"/>
      <c r="AA163" s="29"/>
      <c r="AB163" s="29"/>
      <c r="AC163" s="29"/>
      <c r="AD163" s="29"/>
      <c r="AE163" s="29"/>
      <c r="AF163" s="20"/>
      <c r="AG163" s="20"/>
      <c r="AH163" s="20"/>
      <c r="AI163" s="20"/>
      <c r="AJ163" s="20"/>
      <c r="AK163" s="3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</row>
    <row r="164" spans="1:71" ht="12" customHeight="1" x14ac:dyDescent="0.3">
      <c r="A164" s="20"/>
      <c r="B164" s="27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8"/>
      <c r="Z164" s="28"/>
      <c r="AA164" s="29"/>
      <c r="AB164" s="29"/>
      <c r="AC164" s="29"/>
      <c r="AD164" s="29"/>
      <c r="AE164" s="29"/>
      <c r="AF164" s="20"/>
      <c r="AG164" s="20"/>
      <c r="AH164" s="20"/>
      <c r="AI164" s="20"/>
      <c r="AJ164" s="20"/>
      <c r="AK164" s="3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</row>
    <row r="165" spans="1:71" ht="12" customHeight="1" x14ac:dyDescent="0.3">
      <c r="A165" s="20"/>
      <c r="B165" s="27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8"/>
      <c r="Z165" s="28"/>
      <c r="AA165" s="29"/>
      <c r="AB165" s="29"/>
      <c r="AC165" s="29"/>
      <c r="AD165" s="29"/>
      <c r="AE165" s="29"/>
      <c r="AF165" s="20"/>
      <c r="AG165" s="20"/>
      <c r="AH165" s="20"/>
      <c r="AI165" s="20"/>
      <c r="AJ165" s="20"/>
      <c r="AK165" s="3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</row>
    <row r="166" spans="1:71" ht="12" customHeight="1" x14ac:dyDescent="0.3">
      <c r="A166" s="20"/>
      <c r="B166" s="27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8"/>
      <c r="Z166" s="28"/>
      <c r="AA166" s="29"/>
      <c r="AB166" s="29"/>
      <c r="AC166" s="29"/>
      <c r="AD166" s="29"/>
      <c r="AE166" s="29"/>
      <c r="AF166" s="20"/>
      <c r="AG166" s="20"/>
      <c r="AH166" s="20"/>
      <c r="AI166" s="20"/>
      <c r="AJ166" s="20"/>
      <c r="AK166" s="3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</row>
    <row r="167" spans="1:71" ht="12" customHeight="1" x14ac:dyDescent="0.3">
      <c r="A167" s="20"/>
      <c r="B167" s="27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8"/>
      <c r="Z167" s="28"/>
      <c r="AA167" s="29"/>
      <c r="AB167" s="29"/>
      <c r="AC167" s="29"/>
      <c r="AD167" s="29"/>
      <c r="AE167" s="29"/>
      <c r="AF167" s="20"/>
      <c r="AG167" s="20"/>
      <c r="AH167" s="20"/>
      <c r="AI167" s="20"/>
      <c r="AJ167" s="20"/>
      <c r="AK167" s="3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</row>
    <row r="168" spans="1:71" ht="12" customHeight="1" x14ac:dyDescent="0.3">
      <c r="A168" s="20"/>
      <c r="B168" s="27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8"/>
      <c r="Z168" s="28"/>
      <c r="AA168" s="29"/>
      <c r="AB168" s="29"/>
      <c r="AC168" s="29"/>
      <c r="AD168" s="29"/>
      <c r="AE168" s="29"/>
      <c r="AF168" s="20"/>
      <c r="AG168" s="20"/>
      <c r="AH168" s="20"/>
      <c r="AI168" s="20"/>
      <c r="AJ168" s="20"/>
      <c r="AK168" s="3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</row>
    <row r="169" spans="1:71" ht="12" customHeight="1" x14ac:dyDescent="0.3">
      <c r="A169" s="20"/>
      <c r="B169" s="27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8"/>
      <c r="Z169" s="28"/>
      <c r="AA169" s="29"/>
      <c r="AB169" s="29"/>
      <c r="AC169" s="29"/>
      <c r="AD169" s="29"/>
      <c r="AE169" s="29"/>
      <c r="AF169" s="20"/>
      <c r="AG169" s="20"/>
      <c r="AH169" s="20"/>
      <c r="AI169" s="20"/>
      <c r="AJ169" s="20"/>
      <c r="AK169" s="3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</row>
    <row r="170" spans="1:71" ht="12" customHeight="1" x14ac:dyDescent="0.3">
      <c r="A170" s="20"/>
      <c r="B170" s="27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8"/>
      <c r="Z170" s="28"/>
      <c r="AA170" s="29"/>
      <c r="AB170" s="29"/>
      <c r="AC170" s="29"/>
      <c r="AD170" s="29"/>
      <c r="AE170" s="29"/>
      <c r="AF170" s="20"/>
      <c r="AG170" s="20"/>
      <c r="AH170" s="20"/>
      <c r="AI170" s="20"/>
      <c r="AJ170" s="20"/>
      <c r="AK170" s="3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</row>
    <row r="171" spans="1:71" ht="12" customHeight="1" x14ac:dyDescent="0.3">
      <c r="A171" s="20"/>
      <c r="B171" s="27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8"/>
      <c r="Z171" s="28"/>
      <c r="AA171" s="29"/>
      <c r="AB171" s="29"/>
      <c r="AC171" s="29"/>
      <c r="AD171" s="29"/>
      <c r="AE171" s="29"/>
      <c r="AF171" s="20"/>
      <c r="AG171" s="20"/>
      <c r="AH171" s="20"/>
      <c r="AI171" s="20"/>
      <c r="AJ171" s="20"/>
      <c r="AK171" s="3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</row>
    <row r="172" spans="1:71" ht="12" customHeight="1" x14ac:dyDescent="0.3">
      <c r="A172" s="20"/>
      <c r="B172" s="27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8"/>
      <c r="Z172" s="28"/>
      <c r="AA172" s="29"/>
      <c r="AB172" s="29"/>
      <c r="AC172" s="29"/>
      <c r="AD172" s="29"/>
      <c r="AE172" s="29"/>
      <c r="AF172" s="20"/>
      <c r="AG172" s="20"/>
      <c r="AH172" s="20"/>
      <c r="AI172" s="20"/>
      <c r="AJ172" s="20"/>
      <c r="AK172" s="3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</row>
    <row r="173" spans="1:71" ht="12" customHeight="1" x14ac:dyDescent="0.3">
      <c r="A173" s="20"/>
      <c r="B173" s="27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8"/>
      <c r="Z173" s="28"/>
      <c r="AA173" s="29"/>
      <c r="AB173" s="29"/>
      <c r="AC173" s="29"/>
      <c r="AD173" s="29"/>
      <c r="AE173" s="29"/>
      <c r="AF173" s="20"/>
      <c r="AG173" s="20"/>
      <c r="AH173" s="20"/>
      <c r="AI173" s="20"/>
      <c r="AJ173" s="20"/>
      <c r="AK173" s="3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</row>
    <row r="174" spans="1:71" ht="12" customHeight="1" x14ac:dyDescent="0.3">
      <c r="A174" s="20"/>
      <c r="B174" s="27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8"/>
      <c r="Z174" s="28"/>
      <c r="AA174" s="29"/>
      <c r="AB174" s="29"/>
      <c r="AC174" s="29"/>
      <c r="AD174" s="29"/>
      <c r="AE174" s="29"/>
      <c r="AF174" s="20"/>
      <c r="AG174" s="20"/>
      <c r="AH174" s="20"/>
      <c r="AI174" s="20"/>
      <c r="AJ174" s="20"/>
      <c r="AK174" s="3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</row>
    <row r="175" spans="1:71" ht="12" customHeight="1" x14ac:dyDescent="0.3">
      <c r="A175" s="20"/>
      <c r="B175" s="27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8"/>
      <c r="Z175" s="28"/>
      <c r="AA175" s="29"/>
      <c r="AB175" s="29"/>
      <c r="AC175" s="29"/>
      <c r="AD175" s="29"/>
      <c r="AE175" s="29"/>
      <c r="AF175" s="20"/>
      <c r="AG175" s="20"/>
      <c r="AH175" s="20"/>
      <c r="AI175" s="20"/>
      <c r="AJ175" s="20"/>
      <c r="AK175" s="3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</row>
    <row r="176" spans="1:71" ht="12" customHeight="1" x14ac:dyDescent="0.3">
      <c r="A176" s="20"/>
      <c r="B176" s="27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8"/>
      <c r="Z176" s="28"/>
      <c r="AA176" s="29"/>
      <c r="AB176" s="29"/>
      <c r="AC176" s="29"/>
      <c r="AD176" s="29"/>
      <c r="AE176" s="29"/>
      <c r="AF176" s="20"/>
      <c r="AG176" s="20"/>
      <c r="AH176" s="20"/>
      <c r="AI176" s="20"/>
      <c r="AJ176" s="20"/>
      <c r="AK176" s="3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</row>
    <row r="177" spans="1:71" ht="12" customHeight="1" x14ac:dyDescent="0.3">
      <c r="A177" s="20"/>
      <c r="B177" s="27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8"/>
      <c r="Z177" s="28"/>
      <c r="AA177" s="29"/>
      <c r="AB177" s="29"/>
      <c r="AC177" s="29"/>
      <c r="AD177" s="29"/>
      <c r="AE177" s="29"/>
      <c r="AF177" s="20"/>
      <c r="AG177" s="20"/>
      <c r="AH177" s="20"/>
      <c r="AI177" s="20"/>
      <c r="AJ177" s="20"/>
      <c r="AK177" s="3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</row>
    <row r="178" spans="1:71" ht="12" customHeight="1" x14ac:dyDescent="0.3">
      <c r="A178" s="20"/>
      <c r="B178" s="27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8"/>
      <c r="Z178" s="28"/>
      <c r="AA178" s="29"/>
      <c r="AB178" s="29"/>
      <c r="AC178" s="29"/>
      <c r="AD178" s="29"/>
      <c r="AE178" s="29"/>
      <c r="AF178" s="20"/>
      <c r="AG178" s="20"/>
      <c r="AH178" s="20"/>
      <c r="AI178" s="20"/>
      <c r="AJ178" s="20"/>
      <c r="AK178" s="3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</row>
    <row r="179" spans="1:71" ht="12" customHeight="1" x14ac:dyDescent="0.3">
      <c r="A179" s="20"/>
      <c r="B179" s="27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8"/>
      <c r="Z179" s="28"/>
      <c r="AA179" s="29"/>
      <c r="AB179" s="29"/>
      <c r="AC179" s="29"/>
      <c r="AD179" s="29"/>
      <c r="AE179" s="29"/>
      <c r="AF179" s="20"/>
      <c r="AG179" s="20"/>
      <c r="AH179" s="20"/>
      <c r="AI179" s="20"/>
      <c r="AJ179" s="20"/>
      <c r="AK179" s="3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</row>
    <row r="180" spans="1:71" ht="12" customHeight="1" x14ac:dyDescent="0.3">
      <c r="A180" s="20"/>
      <c r="B180" s="2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8"/>
      <c r="Z180" s="28"/>
      <c r="AA180" s="29"/>
      <c r="AB180" s="29"/>
      <c r="AC180" s="29"/>
      <c r="AD180" s="29"/>
      <c r="AE180" s="29"/>
      <c r="AF180" s="20"/>
      <c r="AG180" s="20"/>
      <c r="AH180" s="20"/>
      <c r="AI180" s="20"/>
      <c r="AJ180" s="20"/>
      <c r="AK180" s="3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</row>
    <row r="181" spans="1:71" ht="12" customHeight="1" x14ac:dyDescent="0.3">
      <c r="A181" s="20"/>
      <c r="B181" s="27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8"/>
      <c r="Z181" s="28"/>
      <c r="AA181" s="29"/>
      <c r="AB181" s="29"/>
      <c r="AC181" s="29"/>
      <c r="AD181" s="29"/>
      <c r="AE181" s="29"/>
      <c r="AF181" s="20"/>
      <c r="AG181" s="20"/>
      <c r="AH181" s="20"/>
      <c r="AI181" s="20"/>
      <c r="AJ181" s="20"/>
      <c r="AK181" s="3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</row>
    <row r="182" spans="1:71" ht="12" customHeight="1" x14ac:dyDescent="0.3">
      <c r="A182" s="20"/>
      <c r="B182" s="27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8"/>
      <c r="Z182" s="28"/>
      <c r="AA182" s="29"/>
      <c r="AB182" s="29"/>
      <c r="AC182" s="29"/>
      <c r="AD182" s="29"/>
      <c r="AE182" s="29"/>
      <c r="AF182" s="20"/>
      <c r="AG182" s="20"/>
      <c r="AH182" s="20"/>
      <c r="AI182" s="20"/>
      <c r="AJ182" s="20"/>
      <c r="AK182" s="3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</row>
    <row r="183" spans="1:71" ht="12" customHeight="1" x14ac:dyDescent="0.3">
      <c r="A183" s="20"/>
      <c r="B183" s="27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8"/>
      <c r="Z183" s="28"/>
      <c r="AA183" s="29"/>
      <c r="AB183" s="29"/>
      <c r="AC183" s="29"/>
      <c r="AD183" s="29"/>
      <c r="AE183" s="29"/>
      <c r="AF183" s="20"/>
      <c r="AG183" s="20"/>
      <c r="AH183" s="20"/>
      <c r="AI183" s="20"/>
      <c r="AJ183" s="20"/>
      <c r="AK183" s="3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</row>
    <row r="184" spans="1:71" ht="12" customHeight="1" x14ac:dyDescent="0.3">
      <c r="A184" s="20"/>
      <c r="B184" s="27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8"/>
      <c r="Z184" s="28"/>
      <c r="AA184" s="29"/>
      <c r="AB184" s="29"/>
      <c r="AC184" s="29"/>
      <c r="AD184" s="29"/>
      <c r="AE184" s="29"/>
      <c r="AF184" s="20"/>
      <c r="AG184" s="20"/>
      <c r="AH184" s="20"/>
      <c r="AI184" s="20"/>
      <c r="AJ184" s="20"/>
      <c r="AK184" s="3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</row>
    <row r="185" spans="1:71" ht="12" customHeight="1" x14ac:dyDescent="0.3">
      <c r="A185" s="20"/>
      <c r="B185" s="27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8"/>
      <c r="Z185" s="28"/>
      <c r="AA185" s="29"/>
      <c r="AB185" s="29"/>
      <c r="AC185" s="29"/>
      <c r="AD185" s="29"/>
      <c r="AE185" s="29"/>
      <c r="AF185" s="20"/>
      <c r="AG185" s="20"/>
      <c r="AH185" s="20"/>
      <c r="AI185" s="20"/>
      <c r="AJ185" s="20"/>
      <c r="AK185" s="3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</row>
    <row r="186" spans="1:71" ht="12" customHeight="1" x14ac:dyDescent="0.3">
      <c r="A186" s="20"/>
      <c r="B186" s="27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8"/>
      <c r="Z186" s="28"/>
      <c r="AA186" s="29"/>
      <c r="AB186" s="29"/>
      <c r="AC186" s="29"/>
      <c r="AD186" s="29"/>
      <c r="AE186" s="29"/>
      <c r="AF186" s="20"/>
      <c r="AG186" s="20"/>
      <c r="AH186" s="20"/>
      <c r="AI186" s="20"/>
      <c r="AJ186" s="20"/>
      <c r="AK186" s="3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</row>
    <row r="187" spans="1:71" ht="12" customHeight="1" x14ac:dyDescent="0.3">
      <c r="A187" s="20"/>
      <c r="B187" s="27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8"/>
      <c r="Z187" s="28"/>
      <c r="AA187" s="29"/>
      <c r="AB187" s="29"/>
      <c r="AC187" s="29"/>
      <c r="AD187" s="29"/>
      <c r="AE187" s="29"/>
      <c r="AF187" s="20"/>
      <c r="AG187" s="20"/>
      <c r="AH187" s="20"/>
      <c r="AI187" s="20"/>
      <c r="AJ187" s="20"/>
      <c r="AK187" s="3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</row>
    <row r="188" spans="1:71" ht="12" customHeight="1" x14ac:dyDescent="0.3">
      <c r="A188" s="20"/>
      <c r="B188" s="27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8"/>
      <c r="Z188" s="28"/>
      <c r="AA188" s="29"/>
      <c r="AB188" s="29"/>
      <c r="AC188" s="29"/>
      <c r="AD188" s="29"/>
      <c r="AE188" s="29"/>
      <c r="AF188" s="20"/>
      <c r="AG188" s="20"/>
      <c r="AH188" s="20"/>
      <c r="AI188" s="20"/>
      <c r="AJ188" s="20"/>
      <c r="AK188" s="3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</row>
    <row r="189" spans="1:71" ht="12" customHeight="1" x14ac:dyDescent="0.3">
      <c r="A189" s="20"/>
      <c r="B189" s="27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8"/>
      <c r="Z189" s="28"/>
      <c r="AA189" s="29"/>
      <c r="AB189" s="29"/>
      <c r="AC189" s="29"/>
      <c r="AD189" s="29"/>
      <c r="AE189" s="29"/>
      <c r="AF189" s="20"/>
      <c r="AG189" s="20"/>
      <c r="AH189" s="20"/>
      <c r="AI189" s="20"/>
      <c r="AJ189" s="20"/>
      <c r="AK189" s="3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</row>
    <row r="190" spans="1:71" ht="12" customHeight="1" x14ac:dyDescent="0.3">
      <c r="A190" s="20"/>
      <c r="B190" s="27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8"/>
      <c r="Z190" s="28"/>
      <c r="AA190" s="29"/>
      <c r="AB190" s="29"/>
      <c r="AC190" s="29"/>
      <c r="AD190" s="29"/>
      <c r="AE190" s="29"/>
      <c r="AF190" s="20"/>
      <c r="AG190" s="20"/>
      <c r="AH190" s="20"/>
      <c r="AI190" s="20"/>
      <c r="AJ190" s="20"/>
      <c r="AK190" s="3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</row>
    <row r="191" spans="1:71" ht="12" customHeight="1" x14ac:dyDescent="0.3">
      <c r="A191" s="20"/>
      <c r="B191" s="27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8"/>
      <c r="Z191" s="28"/>
      <c r="AA191" s="29"/>
      <c r="AB191" s="29"/>
      <c r="AC191" s="29"/>
      <c r="AD191" s="29"/>
      <c r="AE191" s="29"/>
      <c r="AF191" s="20"/>
      <c r="AG191" s="20"/>
      <c r="AH191" s="20"/>
      <c r="AI191" s="20"/>
      <c r="AJ191" s="20"/>
      <c r="AK191" s="3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</row>
    <row r="192" spans="1:71" ht="12" customHeight="1" x14ac:dyDescent="0.3">
      <c r="A192" s="20"/>
      <c r="B192" s="27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8"/>
      <c r="Z192" s="28"/>
      <c r="AA192" s="29"/>
      <c r="AB192" s="29"/>
      <c r="AC192" s="29"/>
      <c r="AD192" s="29"/>
      <c r="AE192" s="29"/>
      <c r="AF192" s="20"/>
      <c r="AG192" s="20"/>
      <c r="AH192" s="20"/>
      <c r="AI192" s="20"/>
      <c r="AJ192" s="20"/>
      <c r="AK192" s="3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</row>
    <row r="193" spans="1:71" ht="12" customHeight="1" x14ac:dyDescent="0.3">
      <c r="A193" s="20"/>
      <c r="B193" s="27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8"/>
      <c r="Z193" s="28"/>
      <c r="AA193" s="29"/>
      <c r="AB193" s="29"/>
      <c r="AC193" s="29"/>
      <c r="AD193" s="29"/>
      <c r="AE193" s="29"/>
      <c r="AF193" s="20"/>
      <c r="AG193" s="20"/>
      <c r="AH193" s="20"/>
      <c r="AI193" s="20"/>
      <c r="AJ193" s="20"/>
      <c r="AK193" s="3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</row>
    <row r="194" spans="1:71" ht="12" customHeight="1" x14ac:dyDescent="0.3">
      <c r="A194" s="20"/>
      <c r="B194" s="27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8"/>
      <c r="Z194" s="28"/>
      <c r="AA194" s="29"/>
      <c r="AB194" s="29"/>
      <c r="AC194" s="29"/>
      <c r="AD194" s="29"/>
      <c r="AE194" s="29"/>
      <c r="AF194" s="20"/>
      <c r="AG194" s="20"/>
      <c r="AH194" s="20"/>
      <c r="AI194" s="20"/>
      <c r="AJ194" s="20"/>
      <c r="AK194" s="3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</row>
    <row r="195" spans="1:71" ht="12" customHeight="1" x14ac:dyDescent="0.3">
      <c r="A195" s="20"/>
      <c r="B195" s="27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8"/>
      <c r="Z195" s="28"/>
      <c r="AA195" s="29"/>
      <c r="AB195" s="29"/>
      <c r="AC195" s="29"/>
      <c r="AD195" s="29"/>
      <c r="AE195" s="29"/>
      <c r="AF195" s="20"/>
      <c r="AG195" s="20"/>
      <c r="AH195" s="20"/>
      <c r="AI195" s="20"/>
      <c r="AJ195" s="20"/>
      <c r="AK195" s="3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</row>
    <row r="196" spans="1:71" ht="12" customHeight="1" x14ac:dyDescent="0.3">
      <c r="A196" s="20"/>
      <c r="B196" s="27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8"/>
      <c r="Z196" s="28"/>
      <c r="AA196" s="29"/>
      <c r="AB196" s="29"/>
      <c r="AC196" s="29"/>
      <c r="AD196" s="29"/>
      <c r="AE196" s="29"/>
      <c r="AF196" s="20"/>
      <c r="AG196" s="20"/>
      <c r="AH196" s="20"/>
      <c r="AI196" s="20"/>
      <c r="AJ196" s="20"/>
      <c r="AK196" s="3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</row>
    <row r="197" spans="1:71" ht="12" customHeight="1" x14ac:dyDescent="0.3">
      <c r="A197" s="20"/>
      <c r="B197" s="27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8"/>
      <c r="Z197" s="28"/>
      <c r="AA197" s="29"/>
      <c r="AB197" s="29"/>
      <c r="AC197" s="29"/>
      <c r="AD197" s="29"/>
      <c r="AE197" s="29"/>
      <c r="AF197" s="20"/>
      <c r="AG197" s="20"/>
      <c r="AH197" s="20"/>
      <c r="AI197" s="20"/>
      <c r="AJ197" s="20"/>
      <c r="AK197" s="3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</row>
    <row r="198" spans="1:71" ht="12" customHeight="1" x14ac:dyDescent="0.3">
      <c r="A198" s="20"/>
      <c r="B198" s="27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8"/>
      <c r="Z198" s="28"/>
      <c r="AA198" s="29"/>
      <c r="AB198" s="29"/>
      <c r="AC198" s="29"/>
      <c r="AD198" s="29"/>
      <c r="AE198" s="29"/>
      <c r="AF198" s="20"/>
      <c r="AG198" s="20"/>
      <c r="AH198" s="20"/>
      <c r="AI198" s="20"/>
      <c r="AJ198" s="20"/>
      <c r="AK198" s="3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</row>
    <row r="199" spans="1:71" ht="12" customHeight="1" x14ac:dyDescent="0.3">
      <c r="A199" s="20"/>
      <c r="B199" s="27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8"/>
      <c r="Z199" s="28"/>
      <c r="AA199" s="29"/>
      <c r="AB199" s="29"/>
      <c r="AC199" s="29"/>
      <c r="AD199" s="29"/>
      <c r="AE199" s="29"/>
      <c r="AF199" s="20"/>
      <c r="AG199" s="20"/>
      <c r="AH199" s="20"/>
      <c r="AI199" s="20"/>
      <c r="AJ199" s="20"/>
      <c r="AK199" s="3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</row>
    <row r="200" spans="1:71" ht="12" customHeight="1" x14ac:dyDescent="0.3">
      <c r="A200" s="20"/>
      <c r="B200" s="2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8"/>
      <c r="Z200" s="28"/>
      <c r="AA200" s="29"/>
      <c r="AB200" s="29"/>
      <c r="AC200" s="29"/>
      <c r="AD200" s="29"/>
      <c r="AE200" s="29"/>
      <c r="AF200" s="20"/>
      <c r="AG200" s="20"/>
      <c r="AH200" s="20"/>
      <c r="AI200" s="20"/>
      <c r="AJ200" s="20"/>
      <c r="AK200" s="3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</row>
    <row r="201" spans="1:71" ht="12" customHeight="1" x14ac:dyDescent="0.3">
      <c r="A201" s="20"/>
      <c r="B201" s="27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8"/>
      <c r="Z201" s="28"/>
      <c r="AA201" s="29"/>
      <c r="AB201" s="29"/>
      <c r="AC201" s="29"/>
      <c r="AD201" s="29"/>
      <c r="AE201" s="29"/>
      <c r="AF201" s="20"/>
      <c r="AG201" s="20"/>
      <c r="AH201" s="20"/>
      <c r="AI201" s="20"/>
      <c r="AJ201" s="20"/>
      <c r="AK201" s="3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</row>
    <row r="202" spans="1:71" ht="12" customHeight="1" x14ac:dyDescent="0.3">
      <c r="A202" s="20"/>
      <c r="B202" s="27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8"/>
      <c r="Z202" s="28"/>
      <c r="AA202" s="29"/>
      <c r="AB202" s="29"/>
      <c r="AC202" s="29"/>
      <c r="AD202" s="29"/>
      <c r="AE202" s="29"/>
      <c r="AF202" s="20"/>
      <c r="AG202" s="20"/>
      <c r="AH202" s="20"/>
      <c r="AI202" s="20"/>
      <c r="AJ202" s="20"/>
      <c r="AK202" s="3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</row>
    <row r="203" spans="1:71" ht="12" customHeight="1" x14ac:dyDescent="0.3">
      <c r="A203" s="20"/>
      <c r="B203" s="27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8"/>
      <c r="Z203" s="28"/>
      <c r="AA203" s="29"/>
      <c r="AB203" s="29"/>
      <c r="AC203" s="29"/>
      <c r="AD203" s="29"/>
      <c r="AE203" s="29"/>
      <c r="AF203" s="20"/>
      <c r="AG203" s="20"/>
      <c r="AH203" s="20"/>
      <c r="AI203" s="20"/>
      <c r="AJ203" s="20"/>
      <c r="AK203" s="3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</row>
    <row r="204" spans="1:71" ht="12" customHeight="1" x14ac:dyDescent="0.3">
      <c r="A204" s="20"/>
      <c r="B204" s="27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8"/>
      <c r="Z204" s="28"/>
      <c r="AA204" s="29"/>
      <c r="AB204" s="29"/>
      <c r="AC204" s="29"/>
      <c r="AD204" s="29"/>
      <c r="AE204" s="29"/>
      <c r="AF204" s="20"/>
      <c r="AG204" s="20"/>
      <c r="AH204" s="20"/>
      <c r="AI204" s="20"/>
      <c r="AJ204" s="20"/>
      <c r="AK204" s="3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</row>
    <row r="205" spans="1:71" ht="12" customHeight="1" x14ac:dyDescent="0.3">
      <c r="A205" s="20"/>
      <c r="B205" s="27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8"/>
      <c r="Z205" s="28"/>
      <c r="AA205" s="29"/>
      <c r="AB205" s="29"/>
      <c r="AC205" s="29"/>
      <c r="AD205" s="29"/>
      <c r="AE205" s="29"/>
      <c r="AF205" s="20"/>
      <c r="AG205" s="20"/>
      <c r="AH205" s="20"/>
      <c r="AI205" s="20"/>
      <c r="AJ205" s="20"/>
      <c r="AK205" s="3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</row>
    <row r="206" spans="1:71" ht="12" customHeight="1" x14ac:dyDescent="0.3">
      <c r="A206" s="20"/>
      <c r="B206" s="27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8"/>
      <c r="Z206" s="28"/>
      <c r="AA206" s="29"/>
      <c r="AB206" s="29"/>
      <c r="AC206" s="29"/>
      <c r="AD206" s="29"/>
      <c r="AE206" s="29"/>
      <c r="AF206" s="20"/>
      <c r="AG206" s="20"/>
      <c r="AH206" s="20"/>
      <c r="AI206" s="20"/>
      <c r="AJ206" s="20"/>
      <c r="AK206" s="3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</row>
    <row r="207" spans="1:71" ht="12" customHeight="1" x14ac:dyDescent="0.3">
      <c r="A207" s="20"/>
      <c r="B207" s="27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8"/>
      <c r="Z207" s="28"/>
      <c r="AA207" s="29"/>
      <c r="AB207" s="29"/>
      <c r="AC207" s="29"/>
      <c r="AD207" s="29"/>
      <c r="AE207" s="29"/>
      <c r="AF207" s="20"/>
      <c r="AG207" s="20"/>
      <c r="AH207" s="20"/>
      <c r="AI207" s="20"/>
      <c r="AJ207" s="20"/>
      <c r="AK207" s="3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</row>
    <row r="208" spans="1:71" ht="12" customHeight="1" x14ac:dyDescent="0.3">
      <c r="A208" s="20"/>
      <c r="B208" s="27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8"/>
      <c r="Z208" s="28"/>
      <c r="AA208" s="29"/>
      <c r="AB208" s="29"/>
      <c r="AC208" s="29"/>
      <c r="AD208" s="29"/>
      <c r="AE208" s="29"/>
      <c r="AF208" s="20"/>
      <c r="AG208" s="20"/>
      <c r="AH208" s="20"/>
      <c r="AI208" s="20"/>
      <c r="AJ208" s="20"/>
      <c r="AK208" s="3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</row>
    <row r="209" spans="1:71" ht="12" customHeight="1" x14ac:dyDescent="0.3">
      <c r="A209" s="20"/>
      <c r="B209" s="27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8"/>
      <c r="Z209" s="28"/>
      <c r="AA209" s="29"/>
      <c r="AB209" s="29"/>
      <c r="AC209" s="29"/>
      <c r="AD209" s="29"/>
      <c r="AE209" s="29"/>
      <c r="AF209" s="20"/>
      <c r="AG209" s="20"/>
      <c r="AH209" s="20"/>
      <c r="AI209" s="20"/>
      <c r="AJ209" s="20"/>
      <c r="AK209" s="3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</row>
    <row r="210" spans="1:71" ht="12" customHeight="1" x14ac:dyDescent="0.3">
      <c r="A210" s="20"/>
      <c r="B210" s="2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8"/>
      <c r="Z210" s="28"/>
      <c r="AA210" s="29"/>
      <c r="AB210" s="29"/>
      <c r="AC210" s="29"/>
      <c r="AD210" s="29"/>
      <c r="AE210" s="29"/>
      <c r="AF210" s="20"/>
      <c r="AG210" s="20"/>
      <c r="AH210" s="20"/>
      <c r="AI210" s="20"/>
      <c r="AJ210" s="20"/>
      <c r="AK210" s="3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</row>
    <row r="211" spans="1:71" ht="12" customHeight="1" x14ac:dyDescent="0.3">
      <c r="A211" s="20"/>
      <c r="B211" s="27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8"/>
      <c r="Z211" s="28"/>
      <c r="AA211" s="29"/>
      <c r="AB211" s="29"/>
      <c r="AC211" s="29"/>
      <c r="AD211" s="29"/>
      <c r="AE211" s="29"/>
      <c r="AF211" s="20"/>
      <c r="AG211" s="20"/>
      <c r="AH211" s="20"/>
      <c r="AI211" s="20"/>
      <c r="AJ211" s="20"/>
      <c r="AK211" s="3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</row>
    <row r="212" spans="1:71" ht="12" customHeight="1" x14ac:dyDescent="0.3">
      <c r="A212" s="20"/>
      <c r="B212" s="27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8"/>
      <c r="Z212" s="28"/>
      <c r="AA212" s="29"/>
      <c r="AB212" s="29"/>
      <c r="AC212" s="29"/>
      <c r="AD212" s="29"/>
      <c r="AE212" s="29"/>
      <c r="AF212" s="20"/>
      <c r="AG212" s="20"/>
      <c r="AH212" s="20"/>
      <c r="AI212" s="20"/>
      <c r="AJ212" s="20"/>
      <c r="AK212" s="3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</row>
    <row r="213" spans="1:71" ht="12" customHeight="1" x14ac:dyDescent="0.3">
      <c r="A213" s="20"/>
      <c r="B213" s="27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8"/>
      <c r="Z213" s="28"/>
      <c r="AA213" s="29"/>
      <c r="AB213" s="29"/>
      <c r="AC213" s="29"/>
      <c r="AD213" s="29"/>
      <c r="AE213" s="29"/>
      <c r="AF213" s="20"/>
      <c r="AG213" s="20"/>
      <c r="AH213" s="20"/>
      <c r="AI213" s="20"/>
      <c r="AJ213" s="20"/>
      <c r="AK213" s="3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</row>
    <row r="214" spans="1:71" ht="12" customHeight="1" x14ac:dyDescent="0.3">
      <c r="A214" s="20"/>
      <c r="B214" s="27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8"/>
      <c r="Z214" s="28"/>
      <c r="AA214" s="29"/>
      <c r="AB214" s="29"/>
      <c r="AC214" s="29"/>
      <c r="AD214" s="29"/>
      <c r="AE214" s="29"/>
      <c r="AF214" s="20"/>
      <c r="AG214" s="20"/>
      <c r="AH214" s="20"/>
      <c r="AI214" s="20"/>
      <c r="AJ214" s="20"/>
      <c r="AK214" s="3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</row>
    <row r="215" spans="1:71" ht="12" customHeight="1" x14ac:dyDescent="0.3">
      <c r="A215" s="20"/>
      <c r="B215" s="27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8"/>
      <c r="Z215" s="28"/>
      <c r="AA215" s="29"/>
      <c r="AB215" s="29"/>
      <c r="AC215" s="29"/>
      <c r="AD215" s="29"/>
      <c r="AE215" s="29"/>
      <c r="AF215" s="20"/>
      <c r="AG215" s="20"/>
      <c r="AH215" s="20"/>
      <c r="AI215" s="20"/>
      <c r="AJ215" s="20"/>
      <c r="AK215" s="3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</row>
    <row r="216" spans="1:71" ht="12" customHeight="1" x14ac:dyDescent="0.3">
      <c r="A216" s="20"/>
      <c r="B216" s="27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8"/>
      <c r="Z216" s="28"/>
      <c r="AA216" s="29"/>
      <c r="AB216" s="29"/>
      <c r="AC216" s="29"/>
      <c r="AD216" s="29"/>
      <c r="AE216" s="29"/>
      <c r="AF216" s="20"/>
      <c r="AG216" s="20"/>
      <c r="AH216" s="20"/>
      <c r="AI216" s="20"/>
      <c r="AJ216" s="20"/>
      <c r="AK216" s="3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</row>
    <row r="217" spans="1:71" ht="12" customHeight="1" x14ac:dyDescent="0.3">
      <c r="A217" s="20"/>
      <c r="B217" s="27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8"/>
      <c r="Z217" s="28"/>
      <c r="AA217" s="29"/>
      <c r="AB217" s="29"/>
      <c r="AC217" s="29"/>
      <c r="AD217" s="29"/>
      <c r="AE217" s="29"/>
      <c r="AF217" s="20"/>
      <c r="AG217" s="20"/>
      <c r="AH217" s="20"/>
      <c r="AI217" s="20"/>
      <c r="AJ217" s="20"/>
      <c r="AK217" s="3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</row>
    <row r="218" spans="1:71" ht="12" customHeight="1" x14ac:dyDescent="0.3">
      <c r="A218" s="20"/>
      <c r="B218" s="27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8"/>
      <c r="Z218" s="28"/>
      <c r="AA218" s="29"/>
      <c r="AB218" s="29"/>
      <c r="AC218" s="29"/>
      <c r="AD218" s="29"/>
      <c r="AE218" s="29"/>
      <c r="AF218" s="20"/>
      <c r="AG218" s="20"/>
      <c r="AH218" s="20"/>
      <c r="AI218" s="20"/>
      <c r="AJ218" s="20"/>
      <c r="AK218" s="3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</row>
    <row r="219" spans="1:71" ht="12" customHeight="1" x14ac:dyDescent="0.3">
      <c r="A219" s="20"/>
      <c r="B219" s="27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8"/>
      <c r="Z219" s="28"/>
      <c r="AA219" s="29"/>
      <c r="AB219" s="29"/>
      <c r="AC219" s="29"/>
      <c r="AD219" s="29"/>
      <c r="AE219" s="29"/>
      <c r="AF219" s="20"/>
      <c r="AG219" s="20"/>
      <c r="AH219" s="20"/>
      <c r="AI219" s="20"/>
      <c r="AJ219" s="20"/>
      <c r="AK219" s="3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</row>
    <row r="220" spans="1:71" ht="12" customHeight="1" x14ac:dyDescent="0.3">
      <c r="A220" s="20"/>
      <c r="B220" s="27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8"/>
      <c r="Z220" s="28"/>
      <c r="AA220" s="29"/>
      <c r="AB220" s="29"/>
      <c r="AC220" s="29"/>
      <c r="AD220" s="29"/>
      <c r="AE220" s="29"/>
      <c r="AF220" s="20"/>
      <c r="AG220" s="20"/>
      <c r="AH220" s="20"/>
      <c r="AI220" s="20"/>
      <c r="AJ220" s="20"/>
      <c r="AK220" s="3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</row>
    <row r="221" spans="1:71" ht="12" customHeight="1" x14ac:dyDescent="0.3">
      <c r="A221" s="20"/>
      <c r="B221" s="27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8"/>
      <c r="Z221" s="28"/>
      <c r="AA221" s="29"/>
      <c r="AB221" s="29"/>
      <c r="AC221" s="29"/>
      <c r="AD221" s="29"/>
      <c r="AE221" s="29"/>
      <c r="AF221" s="20"/>
      <c r="AG221" s="20"/>
      <c r="AH221" s="20"/>
      <c r="AI221" s="20"/>
      <c r="AJ221" s="20"/>
      <c r="AK221" s="3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</row>
    <row r="222" spans="1:71" ht="12" customHeight="1" x14ac:dyDescent="0.3">
      <c r="A222" s="20"/>
      <c r="B222" s="27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8"/>
      <c r="Z222" s="28"/>
      <c r="AA222" s="29"/>
      <c r="AB222" s="29"/>
      <c r="AC222" s="29"/>
      <c r="AD222" s="29"/>
      <c r="AE222" s="29"/>
      <c r="AF222" s="20"/>
      <c r="AG222" s="20"/>
      <c r="AH222" s="20"/>
      <c r="AI222" s="20"/>
      <c r="AJ222" s="20"/>
      <c r="AK222" s="3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</row>
    <row r="223" spans="1:71" ht="12" customHeight="1" x14ac:dyDescent="0.3">
      <c r="A223" s="20"/>
      <c r="B223" s="27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8"/>
      <c r="Z223" s="28"/>
      <c r="AA223" s="29"/>
      <c r="AB223" s="29"/>
      <c r="AC223" s="29"/>
      <c r="AD223" s="29"/>
      <c r="AE223" s="29"/>
      <c r="AF223" s="20"/>
      <c r="AG223" s="20"/>
      <c r="AH223" s="20"/>
      <c r="AI223" s="20"/>
      <c r="AJ223" s="20"/>
      <c r="AK223" s="3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</row>
    <row r="224" spans="1:71" ht="12" customHeight="1" x14ac:dyDescent="0.3">
      <c r="A224" s="20"/>
      <c r="B224" s="27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8"/>
      <c r="Z224" s="28"/>
      <c r="AA224" s="29"/>
      <c r="AB224" s="29"/>
      <c r="AC224" s="29"/>
      <c r="AD224" s="29"/>
      <c r="AE224" s="29"/>
      <c r="AF224" s="20"/>
      <c r="AG224" s="20"/>
      <c r="AH224" s="20"/>
      <c r="AI224" s="20"/>
      <c r="AJ224" s="20"/>
      <c r="AK224" s="3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</row>
    <row r="225" spans="1:71" ht="12" customHeight="1" x14ac:dyDescent="0.3">
      <c r="A225" s="20"/>
      <c r="B225" s="27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8"/>
      <c r="Z225" s="28"/>
      <c r="AA225" s="29"/>
      <c r="AB225" s="29"/>
      <c r="AC225" s="29"/>
      <c r="AD225" s="29"/>
      <c r="AE225" s="29"/>
      <c r="AF225" s="20"/>
      <c r="AG225" s="20"/>
      <c r="AH225" s="20"/>
      <c r="AI225" s="20"/>
      <c r="AJ225" s="20"/>
      <c r="AK225" s="3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</row>
    <row r="226" spans="1:71" ht="12" customHeight="1" x14ac:dyDescent="0.3">
      <c r="A226" s="20"/>
      <c r="B226" s="27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8"/>
      <c r="Z226" s="28"/>
      <c r="AA226" s="29"/>
      <c r="AB226" s="29"/>
      <c r="AC226" s="29"/>
      <c r="AD226" s="29"/>
      <c r="AE226" s="29"/>
      <c r="AF226" s="20"/>
      <c r="AG226" s="20"/>
      <c r="AH226" s="20"/>
      <c r="AI226" s="20"/>
      <c r="AJ226" s="20"/>
      <c r="AK226" s="3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</row>
    <row r="227" spans="1:71" ht="12" customHeight="1" x14ac:dyDescent="0.3">
      <c r="A227" s="20"/>
      <c r="B227" s="2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8"/>
      <c r="Z227" s="28"/>
      <c r="AA227" s="29"/>
      <c r="AB227" s="29"/>
      <c r="AC227" s="29"/>
      <c r="AD227" s="29"/>
      <c r="AE227" s="29"/>
      <c r="AF227" s="20"/>
      <c r="AG227" s="20"/>
      <c r="AH227" s="20"/>
      <c r="AI227" s="20"/>
      <c r="AJ227" s="20"/>
      <c r="AK227" s="3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</row>
    <row r="228" spans="1:71" ht="12" customHeight="1" x14ac:dyDescent="0.3">
      <c r="A228" s="20"/>
      <c r="B228" s="27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8"/>
      <c r="Z228" s="28"/>
      <c r="AA228" s="29"/>
      <c r="AB228" s="29"/>
      <c r="AC228" s="29"/>
      <c r="AD228" s="29"/>
      <c r="AE228" s="29"/>
      <c r="AF228" s="20"/>
      <c r="AG228" s="20"/>
      <c r="AH228" s="20"/>
      <c r="AI228" s="20"/>
      <c r="AJ228" s="20"/>
      <c r="AK228" s="3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</row>
    <row r="229" spans="1:71" ht="12" customHeight="1" x14ac:dyDescent="0.3">
      <c r="A229" s="20"/>
      <c r="B229" s="27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8"/>
      <c r="Z229" s="28"/>
      <c r="AA229" s="29"/>
      <c r="AB229" s="29"/>
      <c r="AC229" s="29"/>
      <c r="AD229" s="29"/>
      <c r="AE229" s="29"/>
      <c r="AF229" s="20"/>
      <c r="AG229" s="20"/>
      <c r="AH229" s="20"/>
      <c r="AI229" s="20"/>
      <c r="AJ229" s="20"/>
      <c r="AK229" s="3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</row>
    <row r="230" spans="1:71" ht="12" customHeight="1" x14ac:dyDescent="0.3">
      <c r="A230" s="20"/>
      <c r="B230" s="27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8"/>
      <c r="Z230" s="28"/>
      <c r="AA230" s="29"/>
      <c r="AB230" s="29"/>
      <c r="AC230" s="29"/>
      <c r="AD230" s="29"/>
      <c r="AE230" s="29"/>
      <c r="AF230" s="20"/>
      <c r="AG230" s="20"/>
      <c r="AH230" s="20"/>
      <c r="AI230" s="20"/>
      <c r="AJ230" s="20"/>
      <c r="AK230" s="3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</row>
    <row r="231" spans="1:71" ht="12" customHeight="1" x14ac:dyDescent="0.3">
      <c r="A231" s="20"/>
      <c r="B231" s="27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8"/>
      <c r="Z231" s="28"/>
      <c r="AA231" s="29"/>
      <c r="AB231" s="29"/>
      <c r="AC231" s="29"/>
      <c r="AD231" s="29"/>
      <c r="AE231" s="29"/>
      <c r="AF231" s="20"/>
      <c r="AG231" s="20"/>
      <c r="AH231" s="20"/>
      <c r="AI231" s="20"/>
      <c r="AJ231" s="20"/>
      <c r="AK231" s="3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</row>
    <row r="232" spans="1:71" ht="12" customHeight="1" x14ac:dyDescent="0.3">
      <c r="A232" s="20"/>
      <c r="B232" s="27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8"/>
      <c r="Z232" s="28"/>
      <c r="AA232" s="29"/>
      <c r="AB232" s="29"/>
      <c r="AC232" s="29"/>
      <c r="AD232" s="29"/>
      <c r="AE232" s="29"/>
      <c r="AF232" s="20"/>
      <c r="AG232" s="20"/>
      <c r="AH232" s="20"/>
      <c r="AI232" s="20"/>
      <c r="AJ232" s="20"/>
      <c r="AK232" s="3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</row>
    <row r="233" spans="1:71" ht="12" customHeight="1" x14ac:dyDescent="0.3">
      <c r="A233" s="20"/>
      <c r="B233" s="27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8"/>
      <c r="Z233" s="28"/>
      <c r="AA233" s="29"/>
      <c r="AB233" s="29"/>
      <c r="AC233" s="29"/>
      <c r="AD233" s="29"/>
      <c r="AE233" s="29"/>
      <c r="AF233" s="20"/>
      <c r="AG233" s="20"/>
      <c r="AH233" s="20"/>
      <c r="AI233" s="20"/>
      <c r="AJ233" s="20"/>
      <c r="AK233" s="3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</row>
    <row r="234" spans="1:71" ht="12" customHeight="1" x14ac:dyDescent="0.3">
      <c r="A234" s="20"/>
      <c r="B234" s="27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8"/>
      <c r="Z234" s="28"/>
      <c r="AA234" s="29"/>
      <c r="AB234" s="29"/>
      <c r="AC234" s="29"/>
      <c r="AD234" s="29"/>
      <c r="AE234" s="29"/>
      <c r="AF234" s="20"/>
      <c r="AG234" s="20"/>
      <c r="AH234" s="20"/>
      <c r="AI234" s="20"/>
      <c r="AJ234" s="20"/>
      <c r="AK234" s="3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</row>
    <row r="235" spans="1:71" ht="12" customHeight="1" x14ac:dyDescent="0.3">
      <c r="A235" s="20"/>
      <c r="B235" s="27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8"/>
      <c r="Z235" s="28"/>
      <c r="AA235" s="29"/>
      <c r="AB235" s="29"/>
      <c r="AC235" s="29"/>
      <c r="AD235" s="29"/>
      <c r="AE235" s="29"/>
      <c r="AF235" s="20"/>
      <c r="AG235" s="20"/>
      <c r="AH235" s="20"/>
      <c r="AI235" s="20"/>
      <c r="AJ235" s="20"/>
      <c r="AK235" s="3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</row>
    <row r="236" spans="1:71" ht="12" customHeight="1" x14ac:dyDescent="0.3">
      <c r="A236" s="20"/>
      <c r="B236" s="27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8"/>
      <c r="Z236" s="28"/>
      <c r="AA236" s="29"/>
      <c r="AB236" s="29"/>
      <c r="AC236" s="29"/>
      <c r="AD236" s="29"/>
      <c r="AE236" s="29"/>
      <c r="AF236" s="20"/>
      <c r="AG236" s="20"/>
      <c r="AH236" s="20"/>
      <c r="AI236" s="20"/>
      <c r="AJ236" s="20"/>
      <c r="AK236" s="3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</row>
    <row r="237" spans="1:71" ht="12" customHeight="1" x14ac:dyDescent="0.3">
      <c r="A237" s="20"/>
      <c r="B237" s="27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8"/>
      <c r="Z237" s="28"/>
      <c r="AA237" s="29"/>
      <c r="AB237" s="29"/>
      <c r="AC237" s="29"/>
      <c r="AD237" s="29"/>
      <c r="AE237" s="29"/>
      <c r="AF237" s="20"/>
      <c r="AG237" s="20"/>
      <c r="AH237" s="20"/>
      <c r="AI237" s="20"/>
      <c r="AJ237" s="20"/>
      <c r="AK237" s="3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</row>
    <row r="238" spans="1:71" ht="12" customHeight="1" x14ac:dyDescent="0.3">
      <c r="A238" s="20"/>
      <c r="B238" s="27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8"/>
      <c r="Z238" s="28"/>
      <c r="AA238" s="29"/>
      <c r="AB238" s="29"/>
      <c r="AC238" s="29"/>
      <c r="AD238" s="29"/>
      <c r="AE238" s="29"/>
      <c r="AF238" s="20"/>
      <c r="AG238" s="20"/>
      <c r="AH238" s="20"/>
      <c r="AI238" s="20"/>
      <c r="AJ238" s="20"/>
      <c r="AK238" s="3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</row>
    <row r="239" spans="1:71" ht="12" customHeight="1" x14ac:dyDescent="0.3">
      <c r="A239" s="20"/>
      <c r="B239" s="27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8"/>
      <c r="Z239" s="28"/>
      <c r="AA239" s="29"/>
      <c r="AB239" s="29"/>
      <c r="AC239" s="29"/>
      <c r="AD239" s="29"/>
      <c r="AE239" s="29"/>
      <c r="AF239" s="20"/>
      <c r="AG239" s="20"/>
      <c r="AH239" s="20"/>
      <c r="AI239" s="20"/>
      <c r="AJ239" s="20"/>
      <c r="AK239" s="3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</row>
    <row r="240" spans="1:71" ht="12" customHeight="1" x14ac:dyDescent="0.3">
      <c r="A240" s="20"/>
      <c r="B240" s="27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8"/>
      <c r="Z240" s="28"/>
      <c r="AA240" s="29"/>
      <c r="AB240" s="29"/>
      <c r="AC240" s="29"/>
      <c r="AD240" s="29"/>
      <c r="AE240" s="29"/>
      <c r="AF240" s="20"/>
      <c r="AG240" s="20"/>
      <c r="AH240" s="20"/>
      <c r="AI240" s="20"/>
      <c r="AJ240" s="20"/>
      <c r="AK240" s="3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</row>
    <row r="241" spans="1:71" ht="12" customHeight="1" x14ac:dyDescent="0.3">
      <c r="A241" s="20"/>
      <c r="B241" s="27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8"/>
      <c r="Z241" s="28"/>
      <c r="AA241" s="29"/>
      <c r="AB241" s="29"/>
      <c r="AC241" s="29"/>
      <c r="AD241" s="29"/>
      <c r="AE241" s="29"/>
      <c r="AF241" s="20"/>
      <c r="AG241" s="20"/>
      <c r="AH241" s="20"/>
      <c r="AI241" s="20"/>
      <c r="AJ241" s="20"/>
      <c r="AK241" s="3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</row>
    <row r="242" spans="1:71" ht="12" customHeight="1" x14ac:dyDescent="0.3">
      <c r="A242" s="20"/>
      <c r="B242" s="27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8"/>
      <c r="Z242" s="28"/>
      <c r="AA242" s="29"/>
      <c r="AB242" s="29"/>
      <c r="AC242" s="29"/>
      <c r="AD242" s="29"/>
      <c r="AE242" s="29"/>
      <c r="AF242" s="20"/>
      <c r="AG242" s="20"/>
      <c r="AH242" s="20"/>
      <c r="AI242" s="20"/>
      <c r="AJ242" s="20"/>
      <c r="AK242" s="3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</row>
    <row r="243" spans="1:71" ht="12" customHeight="1" x14ac:dyDescent="0.3">
      <c r="A243" s="20"/>
      <c r="B243" s="27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8"/>
      <c r="Z243" s="28"/>
      <c r="AA243" s="29"/>
      <c r="AB243" s="29"/>
      <c r="AC243" s="29"/>
      <c r="AD243" s="29"/>
      <c r="AE243" s="29"/>
      <c r="AF243" s="20"/>
      <c r="AG243" s="20"/>
      <c r="AH243" s="20"/>
      <c r="AI243" s="20"/>
      <c r="AJ243" s="20"/>
      <c r="AK243" s="3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</row>
    <row r="244" spans="1:71" ht="12" customHeight="1" x14ac:dyDescent="0.3">
      <c r="A244" s="20"/>
      <c r="B244" s="27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8"/>
      <c r="Z244" s="28"/>
      <c r="AA244" s="29"/>
      <c r="AB244" s="29"/>
      <c r="AC244" s="29"/>
      <c r="AD244" s="29"/>
      <c r="AE244" s="29"/>
      <c r="AF244" s="20"/>
      <c r="AG244" s="20"/>
      <c r="AH244" s="20"/>
      <c r="AI244" s="20"/>
      <c r="AJ244" s="20"/>
      <c r="AK244" s="3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</row>
    <row r="245" spans="1:71" ht="12" customHeight="1" x14ac:dyDescent="0.3">
      <c r="A245" s="20"/>
      <c r="B245" s="27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8"/>
      <c r="Z245" s="28"/>
      <c r="AA245" s="29"/>
      <c r="AB245" s="29"/>
      <c r="AC245" s="29"/>
      <c r="AD245" s="29"/>
      <c r="AE245" s="29"/>
      <c r="AF245" s="20"/>
      <c r="AG245" s="20"/>
      <c r="AH245" s="20"/>
      <c r="AI245" s="20"/>
      <c r="AJ245" s="20"/>
      <c r="AK245" s="3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</row>
    <row r="246" spans="1:71" ht="12" customHeight="1" x14ac:dyDescent="0.3">
      <c r="A246" s="20"/>
      <c r="B246" s="27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8"/>
      <c r="Z246" s="28"/>
      <c r="AA246" s="29"/>
      <c r="AB246" s="29"/>
      <c r="AC246" s="29"/>
      <c r="AD246" s="29"/>
      <c r="AE246" s="29"/>
      <c r="AF246" s="20"/>
      <c r="AG246" s="20"/>
      <c r="AH246" s="20"/>
      <c r="AI246" s="20"/>
      <c r="AJ246" s="20"/>
      <c r="AK246" s="3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</row>
    <row r="247" spans="1:71" ht="12" customHeight="1" x14ac:dyDescent="0.3">
      <c r="A247" s="20"/>
      <c r="B247" s="27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8"/>
      <c r="Z247" s="28"/>
      <c r="AA247" s="29"/>
      <c r="AB247" s="29"/>
      <c r="AC247" s="29"/>
      <c r="AD247" s="29"/>
      <c r="AE247" s="29"/>
      <c r="AF247" s="20"/>
      <c r="AG247" s="20"/>
      <c r="AH247" s="20"/>
      <c r="AI247" s="20"/>
      <c r="AJ247" s="20"/>
      <c r="AK247" s="3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</row>
    <row r="248" spans="1:71" ht="12" customHeight="1" x14ac:dyDescent="0.3">
      <c r="A248" s="20"/>
      <c r="B248" s="27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8"/>
      <c r="Z248" s="28"/>
      <c r="AA248" s="29"/>
      <c r="AB248" s="29"/>
      <c r="AC248" s="29"/>
      <c r="AD248" s="29"/>
      <c r="AE248" s="29"/>
      <c r="AF248" s="20"/>
      <c r="AG248" s="20"/>
      <c r="AH248" s="20"/>
      <c r="AI248" s="20"/>
      <c r="AJ248" s="20"/>
      <c r="AK248" s="3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</row>
    <row r="249" spans="1:71" ht="12" customHeight="1" x14ac:dyDescent="0.3">
      <c r="A249" s="20"/>
      <c r="B249" s="27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8"/>
      <c r="Z249" s="28"/>
      <c r="AA249" s="29"/>
      <c r="AB249" s="29"/>
      <c r="AC249" s="29"/>
      <c r="AD249" s="29"/>
      <c r="AE249" s="29"/>
      <c r="AF249" s="20"/>
      <c r="AG249" s="20"/>
      <c r="AH249" s="20"/>
      <c r="AI249" s="20"/>
      <c r="AJ249" s="20"/>
      <c r="AK249" s="3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</row>
    <row r="250" spans="1:71" ht="12" customHeight="1" x14ac:dyDescent="0.3">
      <c r="A250" s="20"/>
      <c r="B250" s="27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8"/>
      <c r="Z250" s="28"/>
      <c r="AA250" s="29"/>
      <c r="AB250" s="29"/>
      <c r="AC250" s="29"/>
      <c r="AD250" s="29"/>
      <c r="AE250" s="29"/>
      <c r="AF250" s="20"/>
      <c r="AG250" s="20"/>
      <c r="AH250" s="20"/>
      <c r="AI250" s="20"/>
      <c r="AJ250" s="20"/>
      <c r="AK250" s="3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</row>
    <row r="251" spans="1:71" ht="12" customHeight="1" x14ac:dyDescent="0.3">
      <c r="A251" s="20"/>
      <c r="B251" s="27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8"/>
      <c r="Z251" s="28"/>
      <c r="AA251" s="29"/>
      <c r="AB251" s="29"/>
      <c r="AC251" s="29"/>
      <c r="AD251" s="29"/>
      <c r="AE251" s="29"/>
      <c r="AF251" s="20"/>
      <c r="AG251" s="20"/>
      <c r="AH251" s="20"/>
      <c r="AI251" s="20"/>
      <c r="AJ251" s="20"/>
      <c r="AK251" s="3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</row>
    <row r="252" spans="1:71" ht="12" customHeight="1" x14ac:dyDescent="0.3">
      <c r="A252" s="20"/>
      <c r="B252" s="27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8"/>
      <c r="Z252" s="28"/>
      <c r="AA252" s="29"/>
      <c r="AB252" s="29"/>
      <c r="AC252" s="29"/>
      <c r="AD252" s="29"/>
      <c r="AE252" s="29"/>
      <c r="AF252" s="20"/>
      <c r="AG252" s="20"/>
      <c r="AH252" s="20"/>
      <c r="AI252" s="20"/>
      <c r="AJ252" s="20"/>
      <c r="AK252" s="3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</row>
    <row r="253" spans="1:71" ht="12" customHeight="1" x14ac:dyDescent="0.3">
      <c r="A253" s="20"/>
      <c r="B253" s="27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8"/>
      <c r="Z253" s="28"/>
      <c r="AA253" s="29"/>
      <c r="AB253" s="29"/>
      <c r="AC253" s="29"/>
      <c r="AD253" s="29"/>
      <c r="AE253" s="29"/>
      <c r="AF253" s="20"/>
      <c r="AG253" s="20"/>
      <c r="AH253" s="20"/>
      <c r="AI253" s="20"/>
      <c r="AJ253" s="20"/>
      <c r="AK253" s="3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</row>
    <row r="254" spans="1:71" ht="12" customHeight="1" x14ac:dyDescent="0.3">
      <c r="A254" s="20"/>
      <c r="B254" s="27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8"/>
      <c r="Z254" s="28"/>
      <c r="AA254" s="29"/>
      <c r="AB254" s="29"/>
      <c r="AC254" s="29"/>
      <c r="AD254" s="29"/>
      <c r="AE254" s="29"/>
      <c r="AF254" s="20"/>
      <c r="AG254" s="20"/>
      <c r="AH254" s="20"/>
      <c r="AI254" s="20"/>
      <c r="AJ254" s="20"/>
      <c r="AK254" s="3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</row>
    <row r="255" spans="1:71" ht="12" customHeight="1" x14ac:dyDescent="0.3">
      <c r="A255" s="20"/>
      <c r="B255" s="27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8"/>
      <c r="Z255" s="28"/>
      <c r="AA255" s="29"/>
      <c r="AB255" s="29"/>
      <c r="AC255" s="29"/>
      <c r="AD255" s="29"/>
      <c r="AE255" s="29"/>
      <c r="AF255" s="20"/>
      <c r="AG255" s="20"/>
      <c r="AH255" s="20"/>
      <c r="AI255" s="20"/>
      <c r="AJ255" s="20"/>
      <c r="AK255" s="3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</row>
    <row r="256" spans="1:71" ht="12" customHeight="1" x14ac:dyDescent="0.3">
      <c r="A256" s="20"/>
      <c r="B256" s="27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8"/>
      <c r="Z256" s="28"/>
      <c r="AA256" s="29"/>
      <c r="AB256" s="29"/>
      <c r="AC256" s="29"/>
      <c r="AD256" s="29"/>
      <c r="AE256" s="29"/>
      <c r="AF256" s="20"/>
      <c r="AG256" s="20"/>
      <c r="AH256" s="20"/>
      <c r="AI256" s="20"/>
      <c r="AJ256" s="20"/>
      <c r="AK256" s="3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</row>
    <row r="257" spans="1:71" ht="12" customHeight="1" x14ac:dyDescent="0.3">
      <c r="A257" s="20"/>
      <c r="B257" s="27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8"/>
      <c r="Z257" s="28"/>
      <c r="AA257" s="29"/>
      <c r="AB257" s="29"/>
      <c r="AC257" s="29"/>
      <c r="AD257" s="29"/>
      <c r="AE257" s="29"/>
      <c r="AF257" s="20"/>
      <c r="AG257" s="20"/>
      <c r="AH257" s="20"/>
      <c r="AI257" s="20"/>
      <c r="AJ257" s="20"/>
      <c r="AK257" s="3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</row>
    <row r="258" spans="1:71" ht="12" customHeight="1" x14ac:dyDescent="0.3">
      <c r="A258" s="20"/>
      <c r="B258" s="27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8"/>
      <c r="Z258" s="28"/>
      <c r="AA258" s="29"/>
      <c r="AB258" s="29"/>
      <c r="AC258" s="29"/>
      <c r="AD258" s="29"/>
      <c r="AE258" s="29"/>
      <c r="AF258" s="20"/>
      <c r="AG258" s="20"/>
      <c r="AH258" s="20"/>
      <c r="AI258" s="20"/>
      <c r="AJ258" s="20"/>
      <c r="AK258" s="3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</row>
    <row r="259" spans="1:71" ht="12" customHeight="1" x14ac:dyDescent="0.3">
      <c r="A259" s="20"/>
      <c r="B259" s="27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8"/>
      <c r="Z259" s="28"/>
      <c r="AA259" s="29"/>
      <c r="AB259" s="29"/>
      <c r="AC259" s="29"/>
      <c r="AD259" s="29"/>
      <c r="AE259" s="29"/>
      <c r="AF259" s="20"/>
      <c r="AG259" s="20"/>
      <c r="AH259" s="20"/>
      <c r="AI259" s="20"/>
      <c r="AJ259" s="20"/>
      <c r="AK259" s="3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</row>
    <row r="260" spans="1:71" ht="12" customHeight="1" x14ac:dyDescent="0.3">
      <c r="A260" s="20"/>
      <c r="B260" s="27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8"/>
      <c r="Z260" s="28"/>
      <c r="AA260" s="29"/>
      <c r="AB260" s="29"/>
      <c r="AC260" s="29"/>
      <c r="AD260" s="29"/>
      <c r="AE260" s="29"/>
      <c r="AF260" s="20"/>
      <c r="AG260" s="20"/>
      <c r="AH260" s="20"/>
      <c r="AI260" s="20"/>
      <c r="AJ260" s="20"/>
      <c r="AK260" s="3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</row>
    <row r="261" spans="1:71" ht="12" customHeight="1" x14ac:dyDescent="0.3">
      <c r="A261" s="20"/>
      <c r="B261" s="27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8"/>
      <c r="Z261" s="28"/>
      <c r="AA261" s="29"/>
      <c r="AB261" s="29"/>
      <c r="AC261" s="29"/>
      <c r="AD261" s="29"/>
      <c r="AE261" s="29"/>
      <c r="AF261" s="20"/>
      <c r="AG261" s="20"/>
      <c r="AH261" s="20"/>
      <c r="AI261" s="20"/>
      <c r="AJ261" s="20"/>
      <c r="AK261" s="3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</row>
    <row r="262" spans="1:71" ht="12" customHeight="1" x14ac:dyDescent="0.3">
      <c r="A262" s="20"/>
      <c r="B262" s="27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8"/>
      <c r="Z262" s="28"/>
      <c r="AA262" s="29"/>
      <c r="AB262" s="29"/>
      <c r="AC262" s="29"/>
      <c r="AD262" s="29"/>
      <c r="AE262" s="29"/>
      <c r="AF262" s="20"/>
      <c r="AG262" s="20"/>
      <c r="AH262" s="20"/>
      <c r="AI262" s="20"/>
      <c r="AJ262" s="20"/>
      <c r="AK262" s="3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</row>
    <row r="263" spans="1:71" ht="12" customHeight="1" x14ac:dyDescent="0.3">
      <c r="A263" s="20"/>
      <c r="B263" s="27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8"/>
      <c r="Z263" s="28"/>
      <c r="AA263" s="29"/>
      <c r="AB263" s="29"/>
      <c r="AC263" s="29"/>
      <c r="AD263" s="29"/>
      <c r="AE263" s="29"/>
      <c r="AF263" s="20"/>
      <c r="AG263" s="20"/>
      <c r="AH263" s="20"/>
      <c r="AI263" s="20"/>
      <c r="AJ263" s="20"/>
      <c r="AK263" s="3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</row>
    <row r="264" spans="1:71" ht="12" customHeight="1" x14ac:dyDescent="0.3">
      <c r="A264" s="20"/>
      <c r="B264" s="27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8"/>
      <c r="Z264" s="28"/>
      <c r="AA264" s="29"/>
      <c r="AB264" s="29"/>
      <c r="AC264" s="29"/>
      <c r="AD264" s="29"/>
      <c r="AE264" s="29"/>
      <c r="AF264" s="20"/>
      <c r="AG264" s="20"/>
      <c r="AH264" s="20"/>
      <c r="AI264" s="20"/>
      <c r="AJ264" s="20"/>
      <c r="AK264" s="3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</row>
    <row r="265" spans="1:71" ht="12" customHeight="1" x14ac:dyDescent="0.3">
      <c r="A265" s="20"/>
      <c r="B265" s="27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8"/>
      <c r="Z265" s="28"/>
      <c r="AA265" s="29"/>
      <c r="AB265" s="29"/>
      <c r="AC265" s="29"/>
      <c r="AD265" s="29"/>
      <c r="AE265" s="29"/>
      <c r="AF265" s="20"/>
      <c r="AG265" s="20"/>
      <c r="AH265" s="20"/>
      <c r="AI265" s="20"/>
      <c r="AJ265" s="20"/>
      <c r="AK265" s="3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</row>
    <row r="266" spans="1:71" ht="12" customHeight="1" x14ac:dyDescent="0.3">
      <c r="A266" s="20"/>
      <c r="B266" s="27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8"/>
      <c r="Z266" s="28"/>
      <c r="AA266" s="29"/>
      <c r="AB266" s="29"/>
      <c r="AC266" s="29"/>
      <c r="AD266" s="29"/>
      <c r="AE266" s="29"/>
      <c r="AF266" s="20"/>
      <c r="AG266" s="20"/>
      <c r="AH266" s="20"/>
      <c r="AI266" s="20"/>
      <c r="AJ266" s="20"/>
      <c r="AK266" s="3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</row>
    <row r="267" spans="1:71" ht="12" customHeight="1" x14ac:dyDescent="0.3">
      <c r="A267" s="20"/>
      <c r="B267" s="27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8"/>
      <c r="Z267" s="28"/>
      <c r="AA267" s="29"/>
      <c r="AB267" s="29"/>
      <c r="AC267" s="29"/>
      <c r="AD267" s="29"/>
      <c r="AE267" s="29"/>
      <c r="AF267" s="20"/>
      <c r="AG267" s="20"/>
      <c r="AH267" s="20"/>
      <c r="AI267" s="20"/>
      <c r="AJ267" s="20"/>
      <c r="AK267" s="3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</row>
    <row r="268" spans="1:71" ht="12" customHeight="1" x14ac:dyDescent="0.3">
      <c r="A268" s="20"/>
      <c r="B268" s="27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8"/>
      <c r="Z268" s="28"/>
      <c r="AA268" s="29"/>
      <c r="AB268" s="29"/>
      <c r="AC268" s="29"/>
      <c r="AD268" s="29"/>
      <c r="AE268" s="29"/>
      <c r="AF268" s="20"/>
      <c r="AG268" s="20"/>
      <c r="AH268" s="20"/>
      <c r="AI268" s="20"/>
      <c r="AJ268" s="20"/>
      <c r="AK268" s="3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</row>
    <row r="269" spans="1:71" ht="12" customHeight="1" x14ac:dyDescent="0.3">
      <c r="A269" s="20"/>
      <c r="B269" s="27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8"/>
      <c r="Z269" s="28"/>
      <c r="AA269" s="29"/>
      <c r="AB269" s="29"/>
      <c r="AC269" s="29"/>
      <c r="AD269" s="29"/>
      <c r="AE269" s="29"/>
      <c r="AF269" s="20"/>
      <c r="AG269" s="20"/>
      <c r="AH269" s="20"/>
      <c r="AI269" s="20"/>
      <c r="AJ269" s="20"/>
      <c r="AK269" s="3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</row>
    <row r="270" spans="1:71" ht="12" customHeight="1" x14ac:dyDescent="0.3">
      <c r="A270" s="20"/>
      <c r="B270" s="27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8"/>
      <c r="Z270" s="28"/>
      <c r="AA270" s="29"/>
      <c r="AB270" s="29"/>
      <c r="AC270" s="29"/>
      <c r="AD270" s="29"/>
      <c r="AE270" s="29"/>
      <c r="AF270" s="20"/>
      <c r="AG270" s="20"/>
      <c r="AH270" s="20"/>
      <c r="AI270" s="20"/>
      <c r="AJ270" s="20"/>
      <c r="AK270" s="3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</row>
    <row r="271" spans="1:71" ht="12" customHeight="1" x14ac:dyDescent="0.3">
      <c r="A271" s="20"/>
      <c r="B271" s="27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8"/>
      <c r="Z271" s="28"/>
      <c r="AA271" s="29"/>
      <c r="AB271" s="29"/>
      <c r="AC271" s="29"/>
      <c r="AD271" s="29"/>
      <c r="AE271" s="29"/>
      <c r="AF271" s="20"/>
      <c r="AG271" s="20"/>
      <c r="AH271" s="20"/>
      <c r="AI271" s="20"/>
      <c r="AJ271" s="20"/>
      <c r="AK271" s="3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</row>
    <row r="272" spans="1:71" ht="12" customHeight="1" x14ac:dyDescent="0.3">
      <c r="A272" s="20"/>
      <c r="B272" s="27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8"/>
      <c r="Z272" s="28"/>
      <c r="AA272" s="29"/>
      <c r="AB272" s="29"/>
      <c r="AC272" s="29"/>
      <c r="AD272" s="29"/>
      <c r="AE272" s="29"/>
      <c r="AF272" s="20"/>
      <c r="AG272" s="20"/>
      <c r="AH272" s="20"/>
      <c r="AI272" s="20"/>
      <c r="AJ272" s="20"/>
      <c r="AK272" s="3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</row>
    <row r="273" spans="1:71" ht="12" customHeight="1" x14ac:dyDescent="0.3">
      <c r="A273" s="20"/>
      <c r="B273" s="27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8"/>
      <c r="Z273" s="28"/>
      <c r="AA273" s="29"/>
      <c r="AB273" s="29"/>
      <c r="AC273" s="29"/>
      <c r="AD273" s="29"/>
      <c r="AE273" s="29"/>
      <c r="AF273" s="20"/>
      <c r="AG273" s="20"/>
      <c r="AH273" s="20"/>
      <c r="AI273" s="20"/>
      <c r="AJ273" s="20"/>
      <c r="AK273" s="3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</row>
    <row r="274" spans="1:71" ht="12" customHeight="1" x14ac:dyDescent="0.3">
      <c r="A274" s="20"/>
      <c r="B274" s="27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8"/>
      <c r="Z274" s="28"/>
      <c r="AA274" s="29"/>
      <c r="AB274" s="29"/>
      <c r="AC274" s="29"/>
      <c r="AD274" s="29"/>
      <c r="AE274" s="29"/>
      <c r="AF274" s="20"/>
      <c r="AG274" s="20"/>
      <c r="AH274" s="20"/>
      <c r="AI274" s="20"/>
      <c r="AJ274" s="20"/>
      <c r="AK274" s="3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</row>
    <row r="275" spans="1:71" ht="12" customHeight="1" x14ac:dyDescent="0.3">
      <c r="A275" s="20"/>
      <c r="B275" s="27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8"/>
      <c r="Z275" s="28"/>
      <c r="AA275" s="29"/>
      <c r="AB275" s="29"/>
      <c r="AC275" s="29"/>
      <c r="AD275" s="29"/>
      <c r="AE275" s="29"/>
      <c r="AF275" s="20"/>
      <c r="AG275" s="20"/>
      <c r="AH275" s="20"/>
      <c r="AI275" s="20"/>
      <c r="AJ275" s="20"/>
      <c r="AK275" s="3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</row>
    <row r="276" spans="1:71" ht="12" customHeight="1" x14ac:dyDescent="0.3">
      <c r="A276" s="20"/>
      <c r="B276" s="27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8"/>
      <c r="Z276" s="28"/>
      <c r="AA276" s="29"/>
      <c r="AB276" s="29"/>
      <c r="AC276" s="29"/>
      <c r="AD276" s="29"/>
      <c r="AE276" s="29"/>
      <c r="AF276" s="20"/>
      <c r="AG276" s="20"/>
      <c r="AH276" s="20"/>
      <c r="AI276" s="20"/>
      <c r="AJ276" s="20"/>
      <c r="AK276" s="3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</row>
    <row r="277" spans="1:71" ht="12" customHeight="1" x14ac:dyDescent="0.3">
      <c r="A277" s="20"/>
      <c r="B277" s="27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8"/>
      <c r="Z277" s="28"/>
      <c r="AA277" s="29"/>
      <c r="AB277" s="29"/>
      <c r="AC277" s="29"/>
      <c r="AD277" s="29"/>
      <c r="AE277" s="29"/>
      <c r="AF277" s="20"/>
      <c r="AG277" s="20"/>
      <c r="AH277" s="20"/>
      <c r="AI277" s="20"/>
      <c r="AJ277" s="20"/>
      <c r="AK277" s="3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</row>
    <row r="278" spans="1:71" ht="12" customHeight="1" x14ac:dyDescent="0.3">
      <c r="A278" s="20"/>
      <c r="B278" s="27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8"/>
      <c r="Z278" s="28"/>
      <c r="AA278" s="29"/>
      <c r="AB278" s="29"/>
      <c r="AC278" s="29"/>
      <c r="AD278" s="29"/>
      <c r="AE278" s="29"/>
      <c r="AF278" s="20"/>
      <c r="AG278" s="20"/>
      <c r="AH278" s="20"/>
      <c r="AI278" s="20"/>
      <c r="AJ278" s="20"/>
      <c r="AK278" s="3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</row>
    <row r="279" spans="1:71" ht="12" customHeight="1" x14ac:dyDescent="0.3">
      <c r="A279" s="20"/>
      <c r="B279" s="27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8"/>
      <c r="Z279" s="28"/>
      <c r="AA279" s="29"/>
      <c r="AB279" s="29"/>
      <c r="AC279" s="29"/>
      <c r="AD279" s="29"/>
      <c r="AE279" s="29"/>
      <c r="AF279" s="20"/>
      <c r="AG279" s="20"/>
      <c r="AH279" s="20"/>
      <c r="AI279" s="20"/>
      <c r="AJ279" s="20"/>
      <c r="AK279" s="3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</row>
    <row r="280" spans="1:71" ht="12" customHeight="1" x14ac:dyDescent="0.3">
      <c r="A280" s="20"/>
      <c r="B280" s="27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8"/>
      <c r="Z280" s="28"/>
      <c r="AA280" s="29"/>
      <c r="AB280" s="29"/>
      <c r="AC280" s="29"/>
      <c r="AD280" s="29"/>
      <c r="AE280" s="29"/>
      <c r="AF280" s="20"/>
      <c r="AG280" s="20"/>
      <c r="AH280" s="20"/>
      <c r="AI280" s="20"/>
      <c r="AJ280" s="20"/>
      <c r="AK280" s="3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</row>
    <row r="281" spans="1:71" ht="12" customHeight="1" x14ac:dyDescent="0.3">
      <c r="A281" s="20"/>
      <c r="B281" s="27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8"/>
      <c r="Z281" s="28"/>
      <c r="AA281" s="29"/>
      <c r="AB281" s="29"/>
      <c r="AC281" s="29"/>
      <c r="AD281" s="29"/>
      <c r="AE281" s="29"/>
      <c r="AF281" s="20"/>
      <c r="AG281" s="20"/>
      <c r="AH281" s="20"/>
      <c r="AI281" s="20"/>
      <c r="AJ281" s="20"/>
      <c r="AK281" s="3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</row>
    <row r="282" spans="1:71" ht="12" customHeight="1" x14ac:dyDescent="0.3">
      <c r="A282" s="20"/>
      <c r="B282" s="27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8"/>
      <c r="Z282" s="28"/>
      <c r="AA282" s="29"/>
      <c r="AB282" s="29"/>
      <c r="AC282" s="29"/>
      <c r="AD282" s="29"/>
      <c r="AE282" s="29"/>
      <c r="AF282" s="20"/>
      <c r="AG282" s="20"/>
      <c r="AH282" s="20"/>
      <c r="AI282" s="20"/>
      <c r="AJ282" s="20"/>
      <c r="AK282" s="3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</row>
    <row r="283" spans="1:71" ht="12" customHeight="1" x14ac:dyDescent="0.3">
      <c r="A283" s="20"/>
      <c r="B283" s="27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8"/>
      <c r="Z283" s="28"/>
      <c r="AA283" s="29"/>
      <c r="AB283" s="29"/>
      <c r="AC283" s="29"/>
      <c r="AD283" s="29"/>
      <c r="AE283" s="29"/>
      <c r="AF283" s="20"/>
      <c r="AG283" s="20"/>
      <c r="AH283" s="20"/>
      <c r="AI283" s="20"/>
      <c r="AJ283" s="20"/>
      <c r="AK283" s="3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</row>
    <row r="284" spans="1:71" ht="12" customHeight="1" x14ac:dyDescent="0.3">
      <c r="A284" s="20"/>
      <c r="B284" s="27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8"/>
      <c r="Z284" s="28"/>
      <c r="AA284" s="29"/>
      <c r="AB284" s="29"/>
      <c r="AC284" s="29"/>
      <c r="AD284" s="29"/>
      <c r="AE284" s="29"/>
      <c r="AF284" s="20"/>
      <c r="AG284" s="20"/>
      <c r="AH284" s="20"/>
      <c r="AI284" s="20"/>
      <c r="AJ284" s="20"/>
      <c r="AK284" s="3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</row>
    <row r="285" spans="1:71" ht="12" customHeight="1" x14ac:dyDescent="0.3">
      <c r="A285" s="20"/>
      <c r="B285" s="27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8"/>
      <c r="Z285" s="28"/>
      <c r="AA285" s="29"/>
      <c r="AB285" s="29"/>
      <c r="AC285" s="29"/>
      <c r="AD285" s="29"/>
      <c r="AE285" s="29"/>
      <c r="AF285" s="20"/>
      <c r="AG285" s="20"/>
      <c r="AH285" s="20"/>
      <c r="AI285" s="20"/>
      <c r="AJ285" s="20"/>
      <c r="AK285" s="3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</row>
    <row r="286" spans="1:71" ht="12" customHeight="1" x14ac:dyDescent="0.3">
      <c r="A286" s="20"/>
      <c r="B286" s="27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8"/>
      <c r="Z286" s="28"/>
      <c r="AA286" s="29"/>
      <c r="AB286" s="29"/>
      <c r="AC286" s="29"/>
      <c r="AD286" s="29"/>
      <c r="AE286" s="29"/>
      <c r="AF286" s="20"/>
      <c r="AG286" s="20"/>
      <c r="AH286" s="20"/>
      <c r="AI286" s="20"/>
      <c r="AJ286" s="20"/>
      <c r="AK286" s="3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</row>
    <row r="287" spans="1:71" ht="12" customHeight="1" x14ac:dyDescent="0.3">
      <c r="A287" s="20"/>
      <c r="B287" s="27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8"/>
      <c r="Z287" s="28"/>
      <c r="AA287" s="29"/>
      <c r="AB287" s="29"/>
      <c r="AC287" s="29"/>
      <c r="AD287" s="29"/>
      <c r="AE287" s="29"/>
      <c r="AF287" s="20"/>
      <c r="AG287" s="20"/>
      <c r="AH287" s="20"/>
      <c r="AI287" s="20"/>
      <c r="AJ287" s="20"/>
      <c r="AK287" s="3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</row>
    <row r="288" spans="1:71" ht="12" customHeight="1" x14ac:dyDescent="0.3">
      <c r="A288" s="20"/>
      <c r="B288" s="27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8"/>
      <c r="Z288" s="28"/>
      <c r="AA288" s="29"/>
      <c r="AB288" s="29"/>
      <c r="AC288" s="29"/>
      <c r="AD288" s="29"/>
      <c r="AE288" s="29"/>
      <c r="AF288" s="20"/>
      <c r="AG288" s="20"/>
      <c r="AH288" s="20"/>
      <c r="AI288" s="20"/>
      <c r="AJ288" s="20"/>
      <c r="AK288" s="3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</row>
    <row r="289" spans="1:71" ht="12" customHeight="1" x14ac:dyDescent="0.3">
      <c r="A289" s="20"/>
      <c r="B289" s="27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8"/>
      <c r="Z289" s="28"/>
      <c r="AA289" s="29"/>
      <c r="AB289" s="29"/>
      <c r="AC289" s="29"/>
      <c r="AD289" s="29"/>
      <c r="AE289" s="29"/>
      <c r="AF289" s="20"/>
      <c r="AG289" s="20"/>
      <c r="AH289" s="20"/>
      <c r="AI289" s="20"/>
      <c r="AJ289" s="20"/>
      <c r="AK289" s="3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</row>
    <row r="290" spans="1:71" ht="12" customHeight="1" x14ac:dyDescent="0.3">
      <c r="A290" s="20"/>
      <c r="B290" s="27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8"/>
      <c r="Z290" s="28"/>
      <c r="AA290" s="29"/>
      <c r="AB290" s="29"/>
      <c r="AC290" s="29"/>
      <c r="AD290" s="29"/>
      <c r="AE290" s="29"/>
      <c r="AF290" s="20"/>
      <c r="AG290" s="20"/>
      <c r="AH290" s="20"/>
      <c r="AI290" s="20"/>
      <c r="AJ290" s="20"/>
      <c r="AK290" s="3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</row>
    <row r="291" spans="1:71" ht="12" customHeight="1" x14ac:dyDescent="0.3">
      <c r="A291" s="20"/>
      <c r="B291" s="27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8"/>
      <c r="Z291" s="28"/>
      <c r="AA291" s="29"/>
      <c r="AB291" s="29"/>
      <c r="AC291" s="29"/>
      <c r="AD291" s="29"/>
      <c r="AE291" s="29"/>
      <c r="AF291" s="20"/>
      <c r="AG291" s="20"/>
      <c r="AH291" s="20"/>
      <c r="AI291" s="20"/>
      <c r="AJ291" s="20"/>
      <c r="AK291" s="3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</row>
    <row r="292" spans="1:71" ht="12" customHeight="1" x14ac:dyDescent="0.3">
      <c r="A292" s="20"/>
      <c r="B292" s="27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8"/>
      <c r="Z292" s="28"/>
      <c r="AA292" s="29"/>
      <c r="AB292" s="29"/>
      <c r="AC292" s="29"/>
      <c r="AD292" s="29"/>
      <c r="AE292" s="29"/>
      <c r="AF292" s="20"/>
      <c r="AG292" s="20"/>
      <c r="AH292" s="20"/>
      <c r="AI292" s="20"/>
      <c r="AJ292" s="20"/>
      <c r="AK292" s="3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</row>
    <row r="293" spans="1:71" ht="12" customHeight="1" x14ac:dyDescent="0.3">
      <c r="A293" s="20"/>
      <c r="B293" s="27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8"/>
      <c r="Z293" s="28"/>
      <c r="AA293" s="29"/>
      <c r="AB293" s="29"/>
      <c r="AC293" s="29"/>
      <c r="AD293" s="29"/>
      <c r="AE293" s="29"/>
      <c r="AF293" s="20"/>
      <c r="AG293" s="20"/>
      <c r="AH293" s="20"/>
      <c r="AI293" s="20"/>
      <c r="AJ293" s="20"/>
      <c r="AK293" s="3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</row>
    <row r="294" spans="1:71" ht="12" customHeight="1" x14ac:dyDescent="0.3">
      <c r="A294" s="20"/>
      <c r="B294" s="27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8"/>
      <c r="Z294" s="28"/>
      <c r="AA294" s="29"/>
      <c r="AB294" s="29"/>
      <c r="AC294" s="29"/>
      <c r="AD294" s="29"/>
      <c r="AE294" s="29"/>
      <c r="AF294" s="20"/>
      <c r="AG294" s="20"/>
      <c r="AH294" s="20"/>
      <c r="AI294" s="20"/>
      <c r="AJ294" s="20"/>
      <c r="AK294" s="3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</row>
    <row r="295" spans="1:71" ht="12" customHeight="1" x14ac:dyDescent="0.3">
      <c r="A295" s="20"/>
      <c r="B295" s="27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8"/>
      <c r="Z295" s="28"/>
      <c r="AA295" s="29"/>
      <c r="AB295" s="29"/>
      <c r="AC295" s="29"/>
      <c r="AD295" s="29"/>
      <c r="AE295" s="29"/>
      <c r="AF295" s="20"/>
      <c r="AG295" s="20"/>
      <c r="AH295" s="20"/>
      <c r="AI295" s="20"/>
      <c r="AJ295" s="20"/>
      <c r="AK295" s="3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</row>
    <row r="296" spans="1:71" ht="12" customHeight="1" x14ac:dyDescent="0.3">
      <c r="A296" s="20"/>
      <c r="B296" s="27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8"/>
      <c r="Z296" s="28"/>
      <c r="AA296" s="29"/>
      <c r="AB296" s="29"/>
      <c r="AC296" s="29"/>
      <c r="AD296" s="29"/>
      <c r="AE296" s="29"/>
      <c r="AF296" s="20"/>
      <c r="AG296" s="20"/>
      <c r="AH296" s="20"/>
      <c r="AI296" s="20"/>
      <c r="AJ296" s="20"/>
      <c r="AK296" s="3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</row>
    <row r="297" spans="1:71" ht="12" customHeight="1" x14ac:dyDescent="0.3">
      <c r="A297" s="20"/>
      <c r="B297" s="27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8"/>
      <c r="Z297" s="28"/>
      <c r="AA297" s="29"/>
      <c r="AB297" s="29"/>
      <c r="AC297" s="29"/>
      <c r="AD297" s="29"/>
      <c r="AE297" s="29"/>
      <c r="AF297" s="20"/>
      <c r="AG297" s="20"/>
      <c r="AH297" s="20"/>
      <c r="AI297" s="20"/>
      <c r="AJ297" s="20"/>
      <c r="AK297" s="3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</row>
    <row r="298" spans="1:71" ht="12" customHeight="1" x14ac:dyDescent="0.3">
      <c r="A298" s="20"/>
      <c r="B298" s="27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8"/>
      <c r="Z298" s="28"/>
      <c r="AA298" s="29"/>
      <c r="AB298" s="29"/>
      <c r="AC298" s="29"/>
      <c r="AD298" s="29"/>
      <c r="AE298" s="29"/>
      <c r="AF298" s="20"/>
      <c r="AG298" s="20"/>
      <c r="AH298" s="20"/>
      <c r="AI298" s="20"/>
      <c r="AJ298" s="20"/>
      <c r="AK298" s="3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</row>
    <row r="299" spans="1:71" ht="12" customHeight="1" x14ac:dyDescent="0.3">
      <c r="A299" s="20"/>
      <c r="B299" s="27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8"/>
      <c r="Z299" s="28"/>
      <c r="AA299" s="29"/>
      <c r="AB299" s="29"/>
      <c r="AC299" s="29"/>
      <c r="AD299" s="29"/>
      <c r="AE299" s="29"/>
      <c r="AF299" s="20"/>
      <c r="AG299" s="20"/>
      <c r="AH299" s="20"/>
      <c r="AI299" s="20"/>
      <c r="AJ299" s="20"/>
      <c r="AK299" s="3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</row>
    <row r="300" spans="1:71" ht="12" customHeight="1" x14ac:dyDescent="0.3">
      <c r="A300" s="20"/>
      <c r="B300" s="27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8"/>
      <c r="Z300" s="28"/>
      <c r="AA300" s="29"/>
      <c r="AB300" s="29"/>
      <c r="AC300" s="29"/>
      <c r="AD300" s="29"/>
      <c r="AE300" s="29"/>
      <c r="AF300" s="20"/>
      <c r="AG300" s="20"/>
      <c r="AH300" s="20"/>
      <c r="AI300" s="20"/>
      <c r="AJ300" s="20"/>
      <c r="AK300" s="3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</row>
    <row r="301" spans="1:71" ht="12" customHeight="1" x14ac:dyDescent="0.3">
      <c r="A301" s="20"/>
      <c r="B301" s="27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8"/>
      <c r="Z301" s="28"/>
      <c r="AA301" s="29"/>
      <c r="AB301" s="29"/>
      <c r="AC301" s="29"/>
      <c r="AD301" s="29"/>
      <c r="AE301" s="29"/>
      <c r="AF301" s="20"/>
      <c r="AG301" s="20"/>
      <c r="AH301" s="20"/>
      <c r="AI301" s="20"/>
      <c r="AJ301" s="20"/>
      <c r="AK301" s="3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</row>
    <row r="302" spans="1:71" ht="12" customHeight="1" x14ac:dyDescent="0.3">
      <c r="A302" s="20"/>
      <c r="B302" s="27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8"/>
      <c r="Z302" s="28"/>
      <c r="AA302" s="29"/>
      <c r="AB302" s="29"/>
      <c r="AC302" s="29"/>
      <c r="AD302" s="29"/>
      <c r="AE302" s="29"/>
      <c r="AF302" s="20"/>
      <c r="AG302" s="20"/>
      <c r="AH302" s="20"/>
      <c r="AI302" s="20"/>
      <c r="AJ302" s="20"/>
      <c r="AK302" s="3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</row>
    <row r="303" spans="1:71" ht="12" customHeight="1" x14ac:dyDescent="0.3">
      <c r="A303" s="20"/>
      <c r="B303" s="27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8"/>
      <c r="Z303" s="28"/>
      <c r="AA303" s="29"/>
      <c r="AB303" s="29"/>
      <c r="AC303" s="29"/>
      <c r="AD303" s="29"/>
      <c r="AE303" s="29"/>
      <c r="AF303" s="20"/>
      <c r="AG303" s="20"/>
      <c r="AH303" s="20"/>
      <c r="AI303" s="20"/>
      <c r="AJ303" s="20"/>
      <c r="AK303" s="3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</row>
    <row r="304" spans="1:71" ht="12" customHeight="1" x14ac:dyDescent="0.3">
      <c r="A304" s="20"/>
      <c r="B304" s="27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8"/>
      <c r="Z304" s="28"/>
      <c r="AA304" s="29"/>
      <c r="AB304" s="29"/>
      <c r="AC304" s="29"/>
      <c r="AD304" s="29"/>
      <c r="AE304" s="29"/>
      <c r="AF304" s="20"/>
      <c r="AG304" s="20"/>
      <c r="AH304" s="20"/>
      <c r="AI304" s="20"/>
      <c r="AJ304" s="20"/>
      <c r="AK304" s="3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</row>
    <row r="305" spans="1:71" ht="12" customHeight="1" x14ac:dyDescent="0.3">
      <c r="A305" s="20"/>
      <c r="B305" s="27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8"/>
      <c r="Z305" s="28"/>
      <c r="AA305" s="29"/>
      <c r="AB305" s="29"/>
      <c r="AC305" s="29"/>
      <c r="AD305" s="29"/>
      <c r="AE305" s="29"/>
      <c r="AF305" s="20"/>
      <c r="AG305" s="20"/>
      <c r="AH305" s="20"/>
      <c r="AI305" s="20"/>
      <c r="AJ305" s="20"/>
      <c r="AK305" s="3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</row>
    <row r="306" spans="1:71" ht="12" customHeight="1" x14ac:dyDescent="0.3">
      <c r="A306" s="20"/>
      <c r="B306" s="27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8"/>
      <c r="Z306" s="28"/>
      <c r="AA306" s="29"/>
      <c r="AB306" s="29"/>
      <c r="AC306" s="29"/>
      <c r="AD306" s="29"/>
      <c r="AE306" s="29"/>
      <c r="AF306" s="20"/>
      <c r="AG306" s="20"/>
      <c r="AH306" s="20"/>
      <c r="AI306" s="20"/>
      <c r="AJ306" s="20"/>
      <c r="AK306" s="3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</row>
    <row r="307" spans="1:71" ht="12" customHeight="1" x14ac:dyDescent="0.3">
      <c r="A307" s="20"/>
      <c r="B307" s="27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8"/>
      <c r="Z307" s="28"/>
      <c r="AA307" s="29"/>
      <c r="AB307" s="29"/>
      <c r="AC307" s="29"/>
      <c r="AD307" s="29"/>
      <c r="AE307" s="29"/>
      <c r="AF307" s="20"/>
      <c r="AG307" s="20"/>
      <c r="AH307" s="20"/>
      <c r="AI307" s="20"/>
      <c r="AJ307" s="20"/>
      <c r="AK307" s="3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</row>
    <row r="308" spans="1:71" ht="12" customHeight="1" x14ac:dyDescent="0.3">
      <c r="A308" s="20"/>
      <c r="B308" s="27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8"/>
      <c r="Z308" s="28"/>
      <c r="AA308" s="29"/>
      <c r="AB308" s="29"/>
      <c r="AC308" s="29"/>
      <c r="AD308" s="29"/>
      <c r="AE308" s="29"/>
      <c r="AF308" s="20"/>
      <c r="AG308" s="20"/>
      <c r="AH308" s="20"/>
      <c r="AI308" s="20"/>
      <c r="AJ308" s="20"/>
      <c r="AK308" s="3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</row>
    <row r="309" spans="1:71" ht="12" customHeight="1" x14ac:dyDescent="0.3">
      <c r="A309" s="20"/>
      <c r="B309" s="27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8"/>
      <c r="Z309" s="28"/>
      <c r="AA309" s="29"/>
      <c r="AB309" s="29"/>
      <c r="AC309" s="29"/>
      <c r="AD309" s="29"/>
      <c r="AE309" s="29"/>
      <c r="AF309" s="20"/>
      <c r="AG309" s="20"/>
      <c r="AH309" s="20"/>
      <c r="AI309" s="20"/>
      <c r="AJ309" s="20"/>
      <c r="AK309" s="3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</row>
    <row r="310" spans="1:71" ht="12" customHeight="1" x14ac:dyDescent="0.3">
      <c r="A310" s="20"/>
      <c r="B310" s="27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8"/>
      <c r="Z310" s="28"/>
      <c r="AA310" s="29"/>
      <c r="AB310" s="29"/>
      <c r="AC310" s="29"/>
      <c r="AD310" s="29"/>
      <c r="AE310" s="29"/>
      <c r="AF310" s="20"/>
      <c r="AG310" s="20"/>
      <c r="AH310" s="20"/>
      <c r="AI310" s="20"/>
      <c r="AJ310" s="20"/>
      <c r="AK310" s="3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</row>
    <row r="311" spans="1:71" ht="12" customHeight="1" x14ac:dyDescent="0.3">
      <c r="A311" s="20"/>
      <c r="B311" s="27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8"/>
      <c r="Z311" s="28"/>
      <c r="AA311" s="29"/>
      <c r="AB311" s="29"/>
      <c r="AC311" s="29"/>
      <c r="AD311" s="29"/>
      <c r="AE311" s="29"/>
      <c r="AF311" s="20"/>
      <c r="AG311" s="20"/>
      <c r="AH311" s="20"/>
      <c r="AI311" s="20"/>
      <c r="AJ311" s="20"/>
      <c r="AK311" s="3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</row>
    <row r="312" spans="1:71" ht="12" customHeight="1" x14ac:dyDescent="0.3">
      <c r="A312" s="20"/>
      <c r="B312" s="27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8"/>
      <c r="Z312" s="28"/>
      <c r="AA312" s="29"/>
      <c r="AB312" s="29"/>
      <c r="AC312" s="29"/>
      <c r="AD312" s="29"/>
      <c r="AE312" s="29"/>
      <c r="AF312" s="20"/>
      <c r="AG312" s="20"/>
      <c r="AH312" s="20"/>
      <c r="AI312" s="20"/>
      <c r="AJ312" s="20"/>
      <c r="AK312" s="3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</row>
    <row r="313" spans="1:71" ht="12" customHeight="1" x14ac:dyDescent="0.3">
      <c r="A313" s="20"/>
      <c r="B313" s="27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8"/>
      <c r="Z313" s="28"/>
      <c r="AA313" s="29"/>
      <c r="AB313" s="29"/>
      <c r="AC313" s="29"/>
      <c r="AD313" s="29"/>
      <c r="AE313" s="29"/>
      <c r="AF313" s="20"/>
      <c r="AG313" s="20"/>
      <c r="AH313" s="20"/>
      <c r="AI313" s="20"/>
      <c r="AJ313" s="20"/>
      <c r="AK313" s="3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</row>
    <row r="314" spans="1:71" ht="12" customHeight="1" x14ac:dyDescent="0.3">
      <c r="A314" s="20"/>
      <c r="B314" s="27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8"/>
      <c r="Z314" s="28"/>
      <c r="AA314" s="29"/>
      <c r="AB314" s="29"/>
      <c r="AC314" s="29"/>
      <c r="AD314" s="29"/>
      <c r="AE314" s="29"/>
      <c r="AF314" s="20"/>
      <c r="AG314" s="20"/>
      <c r="AH314" s="20"/>
      <c r="AI314" s="20"/>
      <c r="AJ314" s="20"/>
      <c r="AK314" s="3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</row>
    <row r="315" spans="1:71" ht="12" customHeight="1" x14ac:dyDescent="0.3">
      <c r="A315" s="20"/>
      <c r="B315" s="27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8"/>
      <c r="Z315" s="28"/>
      <c r="AA315" s="29"/>
      <c r="AB315" s="29"/>
      <c r="AC315" s="29"/>
      <c r="AD315" s="29"/>
      <c r="AE315" s="29"/>
      <c r="AF315" s="20"/>
      <c r="AG315" s="20"/>
      <c r="AH315" s="20"/>
      <c r="AI315" s="20"/>
      <c r="AJ315" s="20"/>
      <c r="AK315" s="3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</row>
    <row r="316" spans="1:71" ht="12" customHeight="1" x14ac:dyDescent="0.3">
      <c r="A316" s="20"/>
      <c r="B316" s="27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8"/>
      <c r="Z316" s="28"/>
      <c r="AA316" s="29"/>
      <c r="AB316" s="29"/>
      <c r="AC316" s="29"/>
      <c r="AD316" s="29"/>
      <c r="AE316" s="29"/>
      <c r="AF316" s="20"/>
      <c r="AG316" s="20"/>
      <c r="AH316" s="20"/>
      <c r="AI316" s="20"/>
      <c r="AJ316" s="20"/>
      <c r="AK316" s="3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</row>
    <row r="317" spans="1:71" ht="12" customHeight="1" x14ac:dyDescent="0.3">
      <c r="A317" s="20"/>
      <c r="B317" s="27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8"/>
      <c r="Z317" s="28"/>
      <c r="AA317" s="29"/>
      <c r="AB317" s="29"/>
      <c r="AC317" s="29"/>
      <c r="AD317" s="29"/>
      <c r="AE317" s="29"/>
      <c r="AF317" s="20"/>
      <c r="AG317" s="20"/>
      <c r="AH317" s="20"/>
      <c r="AI317" s="20"/>
      <c r="AJ317" s="20"/>
      <c r="AK317" s="3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</row>
    <row r="318" spans="1:71" ht="12" customHeight="1" x14ac:dyDescent="0.3">
      <c r="A318" s="20"/>
      <c r="B318" s="27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8"/>
      <c r="Z318" s="28"/>
      <c r="AA318" s="29"/>
      <c r="AB318" s="29"/>
      <c r="AC318" s="29"/>
      <c r="AD318" s="29"/>
      <c r="AE318" s="29"/>
      <c r="AF318" s="20"/>
      <c r="AG318" s="20"/>
      <c r="AH318" s="20"/>
      <c r="AI318" s="20"/>
      <c r="AJ318" s="20"/>
      <c r="AK318" s="3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</row>
    <row r="319" spans="1:71" ht="12" customHeight="1" x14ac:dyDescent="0.3">
      <c r="A319" s="20"/>
      <c r="B319" s="27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8"/>
      <c r="Z319" s="28"/>
      <c r="AA319" s="29"/>
      <c r="AB319" s="29"/>
      <c r="AC319" s="29"/>
      <c r="AD319" s="29"/>
      <c r="AE319" s="29"/>
      <c r="AF319" s="20"/>
      <c r="AG319" s="20"/>
      <c r="AH319" s="20"/>
      <c r="AI319" s="20"/>
      <c r="AJ319" s="20"/>
      <c r="AK319" s="3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</row>
    <row r="320" spans="1:71" ht="12" customHeight="1" x14ac:dyDescent="0.3">
      <c r="A320" s="20"/>
      <c r="B320" s="27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8"/>
      <c r="Z320" s="28"/>
      <c r="AA320" s="29"/>
      <c r="AB320" s="29"/>
      <c r="AC320" s="29"/>
      <c r="AD320" s="29"/>
      <c r="AE320" s="29"/>
      <c r="AF320" s="20"/>
      <c r="AG320" s="20"/>
      <c r="AH320" s="20"/>
      <c r="AI320" s="20"/>
      <c r="AJ320" s="20"/>
      <c r="AK320" s="3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</row>
    <row r="321" spans="1:71" ht="12" customHeight="1" x14ac:dyDescent="0.3">
      <c r="A321" s="20"/>
      <c r="B321" s="27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8"/>
      <c r="Z321" s="28"/>
      <c r="AA321" s="29"/>
      <c r="AB321" s="29"/>
      <c r="AC321" s="29"/>
      <c r="AD321" s="29"/>
      <c r="AE321" s="29"/>
      <c r="AF321" s="20"/>
      <c r="AG321" s="20"/>
      <c r="AH321" s="20"/>
      <c r="AI321" s="20"/>
      <c r="AJ321" s="20"/>
      <c r="AK321" s="3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</row>
    <row r="322" spans="1:71" ht="12" customHeight="1" x14ac:dyDescent="0.3">
      <c r="A322" s="20"/>
      <c r="B322" s="27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8"/>
      <c r="Z322" s="28"/>
      <c r="AA322" s="29"/>
      <c r="AB322" s="29"/>
      <c r="AC322" s="29"/>
      <c r="AD322" s="29"/>
      <c r="AE322" s="29"/>
      <c r="AF322" s="20"/>
      <c r="AG322" s="20"/>
      <c r="AH322" s="20"/>
      <c r="AI322" s="20"/>
      <c r="AJ322" s="20"/>
      <c r="AK322" s="3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</row>
    <row r="323" spans="1:71" ht="12" customHeight="1" x14ac:dyDescent="0.3">
      <c r="A323" s="20"/>
      <c r="B323" s="27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8"/>
      <c r="Z323" s="28"/>
      <c r="AA323" s="29"/>
      <c r="AB323" s="29"/>
      <c r="AC323" s="29"/>
      <c r="AD323" s="29"/>
      <c r="AE323" s="29"/>
      <c r="AF323" s="20"/>
      <c r="AG323" s="20"/>
      <c r="AH323" s="20"/>
      <c r="AI323" s="20"/>
      <c r="AJ323" s="20"/>
      <c r="AK323" s="3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</row>
    <row r="324" spans="1:71" ht="12" customHeight="1" x14ac:dyDescent="0.3">
      <c r="A324" s="20"/>
      <c r="B324" s="27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8"/>
      <c r="Z324" s="28"/>
      <c r="AA324" s="29"/>
      <c r="AB324" s="29"/>
      <c r="AC324" s="29"/>
      <c r="AD324" s="29"/>
      <c r="AE324" s="29"/>
      <c r="AF324" s="20"/>
      <c r="AG324" s="20"/>
      <c r="AH324" s="20"/>
      <c r="AI324" s="20"/>
      <c r="AJ324" s="20"/>
      <c r="AK324" s="3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</row>
    <row r="325" spans="1:71" ht="12" customHeight="1" x14ac:dyDescent="0.3">
      <c r="A325" s="20"/>
      <c r="B325" s="27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8"/>
      <c r="Z325" s="28"/>
      <c r="AA325" s="29"/>
      <c r="AB325" s="29"/>
      <c r="AC325" s="29"/>
      <c r="AD325" s="29"/>
      <c r="AE325" s="29"/>
      <c r="AF325" s="20"/>
      <c r="AG325" s="20"/>
      <c r="AH325" s="20"/>
      <c r="AI325" s="20"/>
      <c r="AJ325" s="20"/>
      <c r="AK325" s="3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</row>
    <row r="326" spans="1:71" ht="12" customHeight="1" x14ac:dyDescent="0.3">
      <c r="A326" s="20"/>
      <c r="B326" s="27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8"/>
      <c r="Z326" s="28"/>
      <c r="AA326" s="29"/>
      <c r="AB326" s="29"/>
      <c r="AC326" s="29"/>
      <c r="AD326" s="29"/>
      <c r="AE326" s="29"/>
      <c r="AF326" s="20"/>
      <c r="AG326" s="20"/>
      <c r="AH326" s="20"/>
      <c r="AI326" s="20"/>
      <c r="AJ326" s="20"/>
      <c r="AK326" s="3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</row>
    <row r="327" spans="1:71" ht="12" customHeight="1" x14ac:dyDescent="0.3">
      <c r="A327" s="20"/>
      <c r="B327" s="27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8"/>
      <c r="Z327" s="28"/>
      <c r="AA327" s="29"/>
      <c r="AB327" s="29"/>
      <c r="AC327" s="29"/>
      <c r="AD327" s="29"/>
      <c r="AE327" s="29"/>
      <c r="AF327" s="20"/>
      <c r="AG327" s="20"/>
      <c r="AH327" s="20"/>
      <c r="AI327" s="20"/>
      <c r="AJ327" s="20"/>
      <c r="AK327" s="3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</row>
    <row r="328" spans="1:71" ht="12" customHeight="1" x14ac:dyDescent="0.3">
      <c r="A328" s="20"/>
      <c r="B328" s="27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8"/>
      <c r="Z328" s="28"/>
      <c r="AA328" s="29"/>
      <c r="AB328" s="29"/>
      <c r="AC328" s="29"/>
      <c r="AD328" s="29"/>
      <c r="AE328" s="29"/>
      <c r="AF328" s="20"/>
      <c r="AG328" s="20"/>
      <c r="AH328" s="20"/>
      <c r="AI328" s="20"/>
      <c r="AJ328" s="20"/>
      <c r="AK328" s="3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</row>
    <row r="329" spans="1:71" ht="12" customHeight="1" x14ac:dyDescent="0.3">
      <c r="A329" s="20"/>
      <c r="B329" s="27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8"/>
      <c r="Z329" s="28"/>
      <c r="AA329" s="29"/>
      <c r="AB329" s="29"/>
      <c r="AC329" s="29"/>
      <c r="AD329" s="29"/>
      <c r="AE329" s="29"/>
      <c r="AF329" s="20"/>
      <c r="AG329" s="20"/>
      <c r="AH329" s="20"/>
      <c r="AI329" s="20"/>
      <c r="AJ329" s="20"/>
      <c r="AK329" s="3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</row>
    <row r="330" spans="1:71" ht="12" customHeight="1" x14ac:dyDescent="0.3">
      <c r="A330" s="20"/>
      <c r="B330" s="27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8"/>
      <c r="Z330" s="28"/>
      <c r="AA330" s="29"/>
      <c r="AB330" s="29"/>
      <c r="AC330" s="29"/>
      <c r="AD330" s="29"/>
      <c r="AE330" s="29"/>
      <c r="AF330" s="20"/>
      <c r="AG330" s="20"/>
      <c r="AH330" s="20"/>
      <c r="AI330" s="20"/>
      <c r="AJ330" s="20"/>
      <c r="AK330" s="3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</row>
    <row r="331" spans="1:71" ht="12" customHeight="1" x14ac:dyDescent="0.3">
      <c r="A331" s="20"/>
      <c r="B331" s="27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8"/>
      <c r="Z331" s="28"/>
      <c r="AA331" s="29"/>
      <c r="AB331" s="29"/>
      <c r="AC331" s="29"/>
      <c r="AD331" s="29"/>
      <c r="AE331" s="29"/>
      <c r="AF331" s="20"/>
      <c r="AG331" s="20"/>
      <c r="AH331" s="20"/>
      <c r="AI331" s="20"/>
      <c r="AJ331" s="20"/>
      <c r="AK331" s="3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</row>
    <row r="332" spans="1:71" ht="12" customHeight="1" x14ac:dyDescent="0.3">
      <c r="A332" s="20"/>
      <c r="B332" s="27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8"/>
      <c r="Z332" s="28"/>
      <c r="AA332" s="29"/>
      <c r="AB332" s="29"/>
      <c r="AC332" s="29"/>
      <c r="AD332" s="29"/>
      <c r="AE332" s="29"/>
      <c r="AF332" s="20"/>
      <c r="AG332" s="20"/>
      <c r="AH332" s="20"/>
      <c r="AI332" s="20"/>
      <c r="AJ332" s="20"/>
      <c r="AK332" s="3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</row>
    <row r="333" spans="1:71" ht="12" customHeight="1" x14ac:dyDescent="0.3">
      <c r="A333" s="20"/>
      <c r="B333" s="27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8"/>
      <c r="Z333" s="28"/>
      <c r="AA333" s="29"/>
      <c r="AB333" s="29"/>
      <c r="AC333" s="29"/>
      <c r="AD333" s="29"/>
      <c r="AE333" s="29"/>
      <c r="AF333" s="20"/>
      <c r="AG333" s="20"/>
      <c r="AH333" s="20"/>
      <c r="AI333" s="20"/>
      <c r="AJ333" s="20"/>
      <c r="AK333" s="3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</row>
    <row r="334" spans="1:71" ht="12" customHeight="1" x14ac:dyDescent="0.3">
      <c r="A334" s="20"/>
      <c r="B334" s="27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8"/>
      <c r="Z334" s="28"/>
      <c r="AA334" s="29"/>
      <c r="AB334" s="29"/>
      <c r="AC334" s="29"/>
      <c r="AD334" s="29"/>
      <c r="AE334" s="29"/>
      <c r="AF334" s="20"/>
      <c r="AG334" s="20"/>
      <c r="AH334" s="20"/>
      <c r="AI334" s="20"/>
      <c r="AJ334" s="20"/>
      <c r="AK334" s="3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</row>
    <row r="335" spans="1:71" ht="12" customHeight="1" x14ac:dyDescent="0.3">
      <c r="A335" s="20"/>
      <c r="B335" s="27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8"/>
      <c r="Z335" s="28"/>
      <c r="AA335" s="29"/>
      <c r="AB335" s="29"/>
      <c r="AC335" s="29"/>
      <c r="AD335" s="29"/>
      <c r="AE335" s="29"/>
      <c r="AF335" s="20"/>
      <c r="AG335" s="20"/>
      <c r="AH335" s="20"/>
      <c r="AI335" s="20"/>
      <c r="AJ335" s="20"/>
      <c r="AK335" s="3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</row>
    <row r="336" spans="1:71" ht="12" customHeight="1" x14ac:dyDescent="0.3">
      <c r="A336" s="20"/>
      <c r="B336" s="27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8"/>
      <c r="Z336" s="28"/>
      <c r="AA336" s="29"/>
      <c r="AB336" s="29"/>
      <c r="AC336" s="29"/>
      <c r="AD336" s="29"/>
      <c r="AE336" s="29"/>
      <c r="AF336" s="20"/>
      <c r="AG336" s="20"/>
      <c r="AH336" s="20"/>
      <c r="AI336" s="20"/>
      <c r="AJ336" s="20"/>
      <c r="AK336" s="3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</row>
    <row r="337" spans="1:71" ht="12" customHeight="1" x14ac:dyDescent="0.3">
      <c r="A337" s="20"/>
      <c r="B337" s="27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8"/>
      <c r="Z337" s="28"/>
      <c r="AA337" s="29"/>
      <c r="AB337" s="29"/>
      <c r="AC337" s="29"/>
      <c r="AD337" s="29"/>
      <c r="AE337" s="29"/>
      <c r="AF337" s="20"/>
      <c r="AG337" s="20"/>
      <c r="AH337" s="20"/>
      <c r="AI337" s="20"/>
      <c r="AJ337" s="20"/>
      <c r="AK337" s="3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</row>
    <row r="338" spans="1:71" ht="12" customHeight="1" x14ac:dyDescent="0.3">
      <c r="A338" s="20"/>
      <c r="B338" s="27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8"/>
      <c r="Z338" s="28"/>
      <c r="AA338" s="29"/>
      <c r="AB338" s="29"/>
      <c r="AC338" s="29"/>
      <c r="AD338" s="29"/>
      <c r="AE338" s="29"/>
      <c r="AF338" s="20"/>
      <c r="AG338" s="20"/>
      <c r="AH338" s="20"/>
      <c r="AI338" s="20"/>
      <c r="AJ338" s="20"/>
      <c r="AK338" s="3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</row>
    <row r="339" spans="1:71" ht="12" customHeight="1" x14ac:dyDescent="0.3">
      <c r="A339" s="20"/>
      <c r="B339" s="27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8"/>
      <c r="Z339" s="28"/>
      <c r="AA339" s="29"/>
      <c r="AB339" s="29"/>
      <c r="AC339" s="29"/>
      <c r="AD339" s="29"/>
      <c r="AE339" s="29"/>
      <c r="AF339" s="20"/>
      <c r="AG339" s="20"/>
      <c r="AH339" s="20"/>
      <c r="AI339" s="20"/>
      <c r="AJ339" s="20"/>
      <c r="AK339" s="3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</row>
    <row r="340" spans="1:71" ht="12" customHeight="1" x14ac:dyDescent="0.3">
      <c r="A340" s="20"/>
      <c r="B340" s="27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8"/>
      <c r="Z340" s="28"/>
      <c r="AA340" s="29"/>
      <c r="AB340" s="29"/>
      <c r="AC340" s="29"/>
      <c r="AD340" s="29"/>
      <c r="AE340" s="29"/>
      <c r="AF340" s="20"/>
      <c r="AG340" s="20"/>
      <c r="AH340" s="20"/>
      <c r="AI340" s="20"/>
      <c r="AJ340" s="20"/>
      <c r="AK340" s="3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</row>
    <row r="341" spans="1:71" ht="12" customHeight="1" x14ac:dyDescent="0.3">
      <c r="A341" s="20"/>
      <c r="B341" s="27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8"/>
      <c r="Z341" s="28"/>
      <c r="AA341" s="29"/>
      <c r="AB341" s="29"/>
      <c r="AC341" s="29"/>
      <c r="AD341" s="29"/>
      <c r="AE341" s="29"/>
      <c r="AF341" s="20"/>
      <c r="AG341" s="20"/>
      <c r="AH341" s="20"/>
      <c r="AI341" s="20"/>
      <c r="AJ341" s="20"/>
      <c r="AK341" s="3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</row>
    <row r="342" spans="1:71" ht="12" customHeight="1" x14ac:dyDescent="0.3">
      <c r="A342" s="20"/>
      <c r="B342" s="27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8"/>
      <c r="Z342" s="28"/>
      <c r="AA342" s="29"/>
      <c r="AB342" s="29"/>
      <c r="AC342" s="29"/>
      <c r="AD342" s="29"/>
      <c r="AE342" s="29"/>
      <c r="AF342" s="20"/>
      <c r="AG342" s="20"/>
      <c r="AH342" s="20"/>
      <c r="AI342" s="20"/>
      <c r="AJ342" s="20"/>
      <c r="AK342" s="3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</row>
    <row r="343" spans="1:71" ht="12" customHeight="1" x14ac:dyDescent="0.3">
      <c r="A343" s="20"/>
      <c r="B343" s="27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8"/>
      <c r="Z343" s="28"/>
      <c r="AA343" s="29"/>
      <c r="AB343" s="29"/>
      <c r="AC343" s="29"/>
      <c r="AD343" s="29"/>
      <c r="AE343" s="29"/>
      <c r="AF343" s="20"/>
      <c r="AG343" s="20"/>
      <c r="AH343" s="20"/>
      <c r="AI343" s="20"/>
      <c r="AJ343" s="20"/>
      <c r="AK343" s="3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</row>
    <row r="344" spans="1:71" ht="12" customHeight="1" x14ac:dyDescent="0.3">
      <c r="A344" s="20"/>
      <c r="B344" s="27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8"/>
      <c r="Z344" s="28"/>
      <c r="AA344" s="29"/>
      <c r="AB344" s="29"/>
      <c r="AC344" s="29"/>
      <c r="AD344" s="29"/>
      <c r="AE344" s="29"/>
      <c r="AF344" s="20"/>
      <c r="AG344" s="20"/>
      <c r="AH344" s="20"/>
      <c r="AI344" s="20"/>
      <c r="AJ344" s="20"/>
      <c r="AK344" s="3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</row>
    <row r="345" spans="1:71" ht="12" customHeight="1" x14ac:dyDescent="0.3">
      <c r="A345" s="20"/>
      <c r="B345" s="27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8"/>
      <c r="Z345" s="28"/>
      <c r="AA345" s="29"/>
      <c r="AB345" s="29"/>
      <c r="AC345" s="29"/>
      <c r="AD345" s="29"/>
      <c r="AE345" s="29"/>
      <c r="AF345" s="20"/>
      <c r="AG345" s="20"/>
      <c r="AH345" s="20"/>
      <c r="AI345" s="20"/>
      <c r="AJ345" s="20"/>
      <c r="AK345" s="3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</row>
    <row r="346" spans="1:71" ht="12" customHeight="1" x14ac:dyDescent="0.3">
      <c r="A346" s="20"/>
      <c r="B346" s="27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8"/>
      <c r="Z346" s="28"/>
      <c r="AA346" s="29"/>
      <c r="AB346" s="29"/>
      <c r="AC346" s="29"/>
      <c r="AD346" s="29"/>
      <c r="AE346" s="29"/>
      <c r="AF346" s="20"/>
      <c r="AG346" s="20"/>
      <c r="AH346" s="20"/>
      <c r="AI346" s="20"/>
      <c r="AJ346" s="20"/>
      <c r="AK346" s="3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</row>
    <row r="347" spans="1:71" ht="12" customHeight="1" x14ac:dyDescent="0.3">
      <c r="A347" s="20"/>
      <c r="B347" s="27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8"/>
      <c r="Z347" s="28"/>
      <c r="AA347" s="29"/>
      <c r="AB347" s="29"/>
      <c r="AC347" s="29"/>
      <c r="AD347" s="29"/>
      <c r="AE347" s="29"/>
      <c r="AF347" s="20"/>
      <c r="AG347" s="20"/>
      <c r="AH347" s="20"/>
      <c r="AI347" s="20"/>
      <c r="AJ347" s="20"/>
      <c r="AK347" s="3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</row>
    <row r="348" spans="1:71" ht="12" customHeight="1" x14ac:dyDescent="0.3">
      <c r="A348" s="20"/>
      <c r="B348" s="27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8"/>
      <c r="Z348" s="28"/>
      <c r="AA348" s="29"/>
      <c r="AB348" s="29"/>
      <c r="AC348" s="29"/>
      <c r="AD348" s="29"/>
      <c r="AE348" s="29"/>
      <c r="AF348" s="20"/>
      <c r="AG348" s="20"/>
      <c r="AH348" s="20"/>
      <c r="AI348" s="20"/>
      <c r="AJ348" s="20"/>
      <c r="AK348" s="3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</row>
    <row r="349" spans="1:71" ht="12" customHeight="1" x14ac:dyDescent="0.3">
      <c r="A349" s="20"/>
      <c r="B349" s="27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8"/>
      <c r="Z349" s="28"/>
      <c r="AA349" s="29"/>
      <c r="AB349" s="29"/>
      <c r="AC349" s="29"/>
      <c r="AD349" s="29"/>
      <c r="AE349" s="29"/>
      <c r="AF349" s="20"/>
      <c r="AG349" s="20"/>
      <c r="AH349" s="20"/>
      <c r="AI349" s="20"/>
      <c r="AJ349" s="20"/>
      <c r="AK349" s="3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</row>
    <row r="350" spans="1:71" ht="12" customHeight="1" x14ac:dyDescent="0.3">
      <c r="A350" s="20"/>
      <c r="B350" s="27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8"/>
      <c r="Z350" s="28"/>
      <c r="AA350" s="29"/>
      <c r="AB350" s="29"/>
      <c r="AC350" s="29"/>
      <c r="AD350" s="29"/>
      <c r="AE350" s="29"/>
      <c r="AF350" s="20"/>
      <c r="AG350" s="20"/>
      <c r="AH350" s="20"/>
      <c r="AI350" s="20"/>
      <c r="AJ350" s="20"/>
      <c r="AK350" s="3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</row>
    <row r="351" spans="1:71" ht="12" customHeight="1" x14ac:dyDescent="0.3">
      <c r="A351" s="20"/>
      <c r="B351" s="27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8"/>
      <c r="Z351" s="28"/>
      <c r="AA351" s="29"/>
      <c r="AB351" s="29"/>
      <c r="AC351" s="29"/>
      <c r="AD351" s="29"/>
      <c r="AE351" s="29"/>
      <c r="AF351" s="20"/>
      <c r="AG351" s="20"/>
      <c r="AH351" s="20"/>
      <c r="AI351" s="20"/>
      <c r="AJ351" s="20"/>
      <c r="AK351" s="3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</row>
    <row r="352" spans="1:71" ht="12" customHeight="1" x14ac:dyDescent="0.3">
      <c r="A352" s="20"/>
      <c r="B352" s="27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8"/>
      <c r="Z352" s="28"/>
      <c r="AA352" s="29"/>
      <c r="AB352" s="29"/>
      <c r="AC352" s="29"/>
      <c r="AD352" s="29"/>
      <c r="AE352" s="29"/>
      <c r="AF352" s="20"/>
      <c r="AG352" s="20"/>
      <c r="AH352" s="20"/>
      <c r="AI352" s="20"/>
      <c r="AJ352" s="20"/>
      <c r="AK352" s="3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</row>
    <row r="353" spans="1:71" ht="12" customHeight="1" x14ac:dyDescent="0.3">
      <c r="A353" s="20"/>
      <c r="B353" s="27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8"/>
      <c r="Z353" s="28"/>
      <c r="AA353" s="29"/>
      <c r="AB353" s="29"/>
      <c r="AC353" s="29"/>
      <c r="AD353" s="29"/>
      <c r="AE353" s="29"/>
      <c r="AF353" s="20"/>
      <c r="AG353" s="20"/>
      <c r="AH353" s="20"/>
      <c r="AI353" s="20"/>
      <c r="AJ353" s="20"/>
      <c r="AK353" s="3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</row>
    <row r="354" spans="1:71" ht="12" customHeight="1" x14ac:dyDescent="0.3">
      <c r="A354" s="20"/>
      <c r="B354" s="27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8"/>
      <c r="Z354" s="28"/>
      <c r="AA354" s="29"/>
      <c r="AB354" s="29"/>
      <c r="AC354" s="29"/>
      <c r="AD354" s="29"/>
      <c r="AE354" s="29"/>
      <c r="AF354" s="20"/>
      <c r="AG354" s="20"/>
      <c r="AH354" s="20"/>
      <c r="AI354" s="20"/>
      <c r="AJ354" s="20"/>
      <c r="AK354" s="3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</row>
    <row r="355" spans="1:71" ht="12" customHeight="1" x14ac:dyDescent="0.3">
      <c r="A355" s="20"/>
      <c r="B355" s="27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8"/>
      <c r="Z355" s="28"/>
      <c r="AA355" s="29"/>
      <c r="AB355" s="29"/>
      <c r="AC355" s="29"/>
      <c r="AD355" s="29"/>
      <c r="AE355" s="29"/>
      <c r="AF355" s="20"/>
      <c r="AG355" s="20"/>
      <c r="AH355" s="20"/>
      <c r="AI355" s="20"/>
      <c r="AJ355" s="20"/>
      <c r="AK355" s="3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</row>
    <row r="356" spans="1:71" ht="12" customHeight="1" x14ac:dyDescent="0.3">
      <c r="A356" s="20"/>
      <c r="B356" s="27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8"/>
      <c r="Z356" s="28"/>
      <c r="AA356" s="29"/>
      <c r="AB356" s="29"/>
      <c r="AC356" s="29"/>
      <c r="AD356" s="29"/>
      <c r="AE356" s="29"/>
      <c r="AF356" s="20"/>
      <c r="AG356" s="20"/>
      <c r="AH356" s="20"/>
      <c r="AI356" s="20"/>
      <c r="AJ356" s="20"/>
      <c r="AK356" s="3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</row>
    <row r="357" spans="1:71" ht="12" customHeight="1" x14ac:dyDescent="0.3">
      <c r="A357" s="20"/>
      <c r="B357" s="27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8"/>
      <c r="Z357" s="28"/>
      <c r="AA357" s="29"/>
      <c r="AB357" s="29"/>
      <c r="AC357" s="29"/>
      <c r="AD357" s="29"/>
      <c r="AE357" s="29"/>
      <c r="AF357" s="20"/>
      <c r="AG357" s="20"/>
      <c r="AH357" s="20"/>
      <c r="AI357" s="20"/>
      <c r="AJ357" s="20"/>
      <c r="AK357" s="3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</row>
    <row r="358" spans="1:71" ht="12" customHeight="1" x14ac:dyDescent="0.3">
      <c r="A358" s="20"/>
      <c r="B358" s="27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8"/>
      <c r="Z358" s="28"/>
      <c r="AA358" s="29"/>
      <c r="AB358" s="29"/>
      <c r="AC358" s="29"/>
      <c r="AD358" s="29"/>
      <c r="AE358" s="29"/>
      <c r="AF358" s="20"/>
      <c r="AG358" s="20"/>
      <c r="AH358" s="20"/>
      <c r="AI358" s="20"/>
      <c r="AJ358" s="20"/>
      <c r="AK358" s="3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</row>
    <row r="359" spans="1:71" ht="12" customHeight="1" x14ac:dyDescent="0.3">
      <c r="A359" s="20"/>
      <c r="B359" s="27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8"/>
      <c r="Z359" s="28"/>
      <c r="AA359" s="29"/>
      <c r="AB359" s="29"/>
      <c r="AC359" s="29"/>
      <c r="AD359" s="29"/>
      <c r="AE359" s="29"/>
      <c r="AF359" s="20"/>
      <c r="AG359" s="20"/>
      <c r="AH359" s="20"/>
      <c r="AI359" s="20"/>
      <c r="AJ359" s="20"/>
      <c r="AK359" s="3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</row>
    <row r="360" spans="1:71" ht="12" customHeight="1" x14ac:dyDescent="0.3">
      <c r="A360" s="20"/>
      <c r="B360" s="27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8"/>
      <c r="Z360" s="28"/>
      <c r="AA360" s="29"/>
      <c r="AB360" s="29"/>
      <c r="AC360" s="29"/>
      <c r="AD360" s="29"/>
      <c r="AE360" s="29"/>
      <c r="AF360" s="20"/>
      <c r="AG360" s="20"/>
      <c r="AH360" s="20"/>
      <c r="AI360" s="20"/>
      <c r="AJ360" s="20"/>
      <c r="AK360" s="3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</row>
    <row r="361" spans="1:71" ht="12" customHeight="1" x14ac:dyDescent="0.3">
      <c r="A361" s="20"/>
      <c r="B361" s="27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8"/>
      <c r="Z361" s="28"/>
      <c r="AA361" s="29"/>
      <c r="AB361" s="29"/>
      <c r="AC361" s="29"/>
      <c r="AD361" s="29"/>
      <c r="AE361" s="29"/>
      <c r="AF361" s="20"/>
      <c r="AG361" s="20"/>
      <c r="AH361" s="20"/>
      <c r="AI361" s="20"/>
      <c r="AJ361" s="20"/>
      <c r="AK361" s="3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</row>
    <row r="362" spans="1:71" ht="12" customHeight="1" x14ac:dyDescent="0.3">
      <c r="A362" s="20"/>
      <c r="B362" s="27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8"/>
      <c r="Z362" s="28"/>
      <c r="AA362" s="29"/>
      <c r="AB362" s="29"/>
      <c r="AC362" s="29"/>
      <c r="AD362" s="29"/>
      <c r="AE362" s="29"/>
      <c r="AF362" s="20"/>
      <c r="AG362" s="20"/>
      <c r="AH362" s="20"/>
      <c r="AI362" s="20"/>
      <c r="AJ362" s="20"/>
      <c r="AK362" s="3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</row>
    <row r="363" spans="1:71" ht="12" customHeight="1" x14ac:dyDescent="0.3">
      <c r="A363" s="20"/>
      <c r="B363" s="27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8"/>
      <c r="Z363" s="28"/>
      <c r="AA363" s="29"/>
      <c r="AB363" s="29"/>
      <c r="AC363" s="29"/>
      <c r="AD363" s="29"/>
      <c r="AE363" s="29"/>
      <c r="AF363" s="20"/>
      <c r="AG363" s="20"/>
      <c r="AH363" s="20"/>
      <c r="AI363" s="20"/>
      <c r="AJ363" s="20"/>
      <c r="AK363" s="3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</row>
    <row r="364" spans="1:71" ht="12" customHeight="1" x14ac:dyDescent="0.3">
      <c r="A364" s="20"/>
      <c r="B364" s="27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8"/>
      <c r="Z364" s="28"/>
      <c r="AA364" s="29"/>
      <c r="AB364" s="29"/>
      <c r="AC364" s="29"/>
      <c r="AD364" s="29"/>
      <c r="AE364" s="29"/>
      <c r="AF364" s="20"/>
      <c r="AG364" s="20"/>
      <c r="AH364" s="20"/>
      <c r="AI364" s="20"/>
      <c r="AJ364" s="20"/>
      <c r="AK364" s="3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</row>
    <row r="365" spans="1:71" ht="12" customHeight="1" x14ac:dyDescent="0.3">
      <c r="A365" s="20"/>
      <c r="B365" s="27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8"/>
      <c r="Z365" s="28"/>
      <c r="AA365" s="29"/>
      <c r="AB365" s="29"/>
      <c r="AC365" s="29"/>
      <c r="AD365" s="29"/>
      <c r="AE365" s="29"/>
      <c r="AF365" s="20"/>
      <c r="AG365" s="20"/>
      <c r="AH365" s="20"/>
      <c r="AI365" s="20"/>
      <c r="AJ365" s="20"/>
      <c r="AK365" s="3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</row>
    <row r="366" spans="1:71" ht="12" customHeight="1" x14ac:dyDescent="0.3">
      <c r="A366" s="20"/>
      <c r="B366" s="27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8"/>
      <c r="Z366" s="28"/>
      <c r="AA366" s="29"/>
      <c r="AB366" s="29"/>
      <c r="AC366" s="29"/>
      <c r="AD366" s="29"/>
      <c r="AE366" s="29"/>
      <c r="AF366" s="20"/>
      <c r="AG366" s="20"/>
      <c r="AH366" s="20"/>
      <c r="AI366" s="20"/>
      <c r="AJ366" s="20"/>
      <c r="AK366" s="3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</row>
    <row r="367" spans="1:71" ht="12" customHeight="1" x14ac:dyDescent="0.3">
      <c r="A367" s="20"/>
      <c r="B367" s="27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8"/>
      <c r="Z367" s="28"/>
      <c r="AA367" s="29"/>
      <c r="AB367" s="29"/>
      <c r="AC367" s="29"/>
      <c r="AD367" s="29"/>
      <c r="AE367" s="29"/>
      <c r="AF367" s="20"/>
      <c r="AG367" s="20"/>
      <c r="AH367" s="20"/>
      <c r="AI367" s="20"/>
      <c r="AJ367" s="20"/>
      <c r="AK367" s="3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</row>
    <row r="368" spans="1:71" ht="12" customHeight="1" x14ac:dyDescent="0.3">
      <c r="A368" s="20"/>
      <c r="B368" s="27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8"/>
      <c r="Z368" s="28"/>
      <c r="AA368" s="29"/>
      <c r="AB368" s="29"/>
      <c r="AC368" s="29"/>
      <c r="AD368" s="29"/>
      <c r="AE368" s="29"/>
      <c r="AF368" s="20"/>
      <c r="AG368" s="20"/>
      <c r="AH368" s="20"/>
      <c r="AI368" s="20"/>
      <c r="AJ368" s="20"/>
      <c r="AK368" s="3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</row>
    <row r="369" spans="1:71" ht="12" customHeight="1" x14ac:dyDescent="0.3">
      <c r="A369" s="20"/>
      <c r="B369" s="27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8"/>
      <c r="Z369" s="28"/>
      <c r="AA369" s="29"/>
      <c r="AB369" s="29"/>
      <c r="AC369" s="29"/>
      <c r="AD369" s="29"/>
      <c r="AE369" s="29"/>
      <c r="AF369" s="20"/>
      <c r="AG369" s="20"/>
      <c r="AH369" s="20"/>
      <c r="AI369" s="20"/>
      <c r="AJ369" s="20"/>
      <c r="AK369" s="3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</row>
    <row r="370" spans="1:71" ht="12" customHeight="1" x14ac:dyDescent="0.3">
      <c r="A370" s="20"/>
      <c r="B370" s="27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8"/>
      <c r="Z370" s="28"/>
      <c r="AA370" s="29"/>
      <c r="AB370" s="29"/>
      <c r="AC370" s="29"/>
      <c r="AD370" s="29"/>
      <c r="AE370" s="29"/>
      <c r="AF370" s="20"/>
      <c r="AG370" s="20"/>
      <c r="AH370" s="20"/>
      <c r="AI370" s="20"/>
      <c r="AJ370" s="20"/>
      <c r="AK370" s="3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</row>
    <row r="371" spans="1:71" ht="12" customHeight="1" x14ac:dyDescent="0.3">
      <c r="A371" s="20"/>
      <c r="B371" s="27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8"/>
      <c r="Z371" s="28"/>
      <c r="AA371" s="29"/>
      <c r="AB371" s="29"/>
      <c r="AC371" s="29"/>
      <c r="AD371" s="29"/>
      <c r="AE371" s="29"/>
      <c r="AF371" s="20"/>
      <c r="AG371" s="20"/>
      <c r="AH371" s="20"/>
      <c r="AI371" s="20"/>
      <c r="AJ371" s="20"/>
      <c r="AK371" s="3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</row>
    <row r="372" spans="1:71" ht="12" customHeight="1" x14ac:dyDescent="0.3">
      <c r="A372" s="20"/>
      <c r="B372" s="27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8"/>
      <c r="Z372" s="28"/>
      <c r="AA372" s="29"/>
      <c r="AB372" s="29"/>
      <c r="AC372" s="29"/>
      <c r="AD372" s="29"/>
      <c r="AE372" s="29"/>
      <c r="AF372" s="20"/>
      <c r="AG372" s="20"/>
      <c r="AH372" s="20"/>
      <c r="AI372" s="20"/>
      <c r="AJ372" s="20"/>
      <c r="AK372" s="3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</row>
    <row r="373" spans="1:71" ht="12" customHeight="1" x14ac:dyDescent="0.3">
      <c r="A373" s="20"/>
      <c r="B373" s="27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8"/>
      <c r="Z373" s="28"/>
      <c r="AA373" s="29"/>
      <c r="AB373" s="29"/>
      <c r="AC373" s="29"/>
      <c r="AD373" s="29"/>
      <c r="AE373" s="29"/>
      <c r="AF373" s="20"/>
      <c r="AG373" s="20"/>
      <c r="AH373" s="20"/>
      <c r="AI373" s="20"/>
      <c r="AJ373" s="20"/>
      <c r="AK373" s="3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</row>
    <row r="374" spans="1:71" ht="12" customHeight="1" x14ac:dyDescent="0.3">
      <c r="A374" s="20"/>
      <c r="B374" s="27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8"/>
      <c r="Z374" s="28"/>
      <c r="AA374" s="29"/>
      <c r="AB374" s="29"/>
      <c r="AC374" s="29"/>
      <c r="AD374" s="29"/>
      <c r="AE374" s="29"/>
      <c r="AF374" s="20"/>
      <c r="AG374" s="20"/>
      <c r="AH374" s="20"/>
      <c r="AI374" s="20"/>
      <c r="AJ374" s="20"/>
      <c r="AK374" s="3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</row>
    <row r="375" spans="1:71" ht="12" customHeight="1" x14ac:dyDescent="0.3">
      <c r="A375" s="20"/>
      <c r="B375" s="27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8"/>
      <c r="Z375" s="28"/>
      <c r="AA375" s="29"/>
      <c r="AB375" s="29"/>
      <c r="AC375" s="29"/>
      <c r="AD375" s="29"/>
      <c r="AE375" s="29"/>
      <c r="AF375" s="20"/>
      <c r="AG375" s="20"/>
      <c r="AH375" s="20"/>
      <c r="AI375" s="20"/>
      <c r="AJ375" s="20"/>
      <c r="AK375" s="3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</row>
    <row r="376" spans="1:71" ht="12" customHeight="1" x14ac:dyDescent="0.3">
      <c r="A376" s="20"/>
      <c r="B376" s="27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8"/>
      <c r="Z376" s="28"/>
      <c r="AA376" s="29"/>
      <c r="AB376" s="29"/>
      <c r="AC376" s="29"/>
      <c r="AD376" s="29"/>
      <c r="AE376" s="29"/>
      <c r="AF376" s="20"/>
      <c r="AG376" s="20"/>
      <c r="AH376" s="20"/>
      <c r="AI376" s="20"/>
      <c r="AJ376" s="20"/>
      <c r="AK376" s="3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</row>
    <row r="377" spans="1:71" ht="12" customHeight="1" x14ac:dyDescent="0.3">
      <c r="A377" s="20"/>
      <c r="B377" s="27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8"/>
      <c r="Z377" s="28"/>
      <c r="AA377" s="29"/>
      <c r="AB377" s="29"/>
      <c r="AC377" s="29"/>
      <c r="AD377" s="29"/>
      <c r="AE377" s="29"/>
      <c r="AF377" s="20"/>
      <c r="AG377" s="20"/>
      <c r="AH377" s="20"/>
      <c r="AI377" s="20"/>
      <c r="AJ377" s="20"/>
      <c r="AK377" s="3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</row>
    <row r="378" spans="1:71" ht="12" customHeight="1" x14ac:dyDescent="0.3">
      <c r="A378" s="20"/>
      <c r="B378" s="27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8"/>
      <c r="Z378" s="28"/>
      <c r="AA378" s="29"/>
      <c r="AB378" s="29"/>
      <c r="AC378" s="29"/>
      <c r="AD378" s="29"/>
      <c r="AE378" s="29"/>
      <c r="AF378" s="20"/>
      <c r="AG378" s="20"/>
      <c r="AH378" s="20"/>
      <c r="AI378" s="20"/>
      <c r="AJ378" s="20"/>
      <c r="AK378" s="3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</row>
    <row r="379" spans="1:71" ht="12" customHeight="1" x14ac:dyDescent="0.3">
      <c r="A379" s="20"/>
      <c r="B379" s="27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8"/>
      <c r="Z379" s="28"/>
      <c r="AA379" s="29"/>
      <c r="AB379" s="29"/>
      <c r="AC379" s="29"/>
      <c r="AD379" s="29"/>
      <c r="AE379" s="29"/>
      <c r="AF379" s="20"/>
      <c r="AG379" s="20"/>
      <c r="AH379" s="20"/>
      <c r="AI379" s="20"/>
      <c r="AJ379" s="20"/>
      <c r="AK379" s="3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</row>
    <row r="380" spans="1:71" ht="12" customHeight="1" x14ac:dyDescent="0.3">
      <c r="A380" s="20"/>
      <c r="B380" s="27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8"/>
      <c r="Z380" s="28"/>
      <c r="AA380" s="29"/>
      <c r="AB380" s="29"/>
      <c r="AC380" s="29"/>
      <c r="AD380" s="29"/>
      <c r="AE380" s="29"/>
      <c r="AF380" s="20"/>
      <c r="AG380" s="20"/>
      <c r="AH380" s="20"/>
      <c r="AI380" s="20"/>
      <c r="AJ380" s="20"/>
      <c r="AK380" s="3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</row>
    <row r="381" spans="1:71" ht="12" customHeight="1" x14ac:dyDescent="0.3">
      <c r="A381" s="20"/>
      <c r="B381" s="27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8"/>
      <c r="Z381" s="28"/>
      <c r="AA381" s="29"/>
      <c r="AB381" s="29"/>
      <c r="AC381" s="29"/>
      <c r="AD381" s="29"/>
      <c r="AE381" s="29"/>
      <c r="AF381" s="20"/>
      <c r="AG381" s="20"/>
      <c r="AH381" s="20"/>
      <c r="AI381" s="20"/>
      <c r="AJ381" s="20"/>
      <c r="AK381" s="3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</row>
    <row r="382" spans="1:71" ht="12" customHeight="1" x14ac:dyDescent="0.3">
      <c r="A382" s="20"/>
      <c r="B382" s="27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8"/>
      <c r="Z382" s="28"/>
      <c r="AA382" s="29"/>
      <c r="AB382" s="29"/>
      <c r="AC382" s="29"/>
      <c r="AD382" s="29"/>
      <c r="AE382" s="29"/>
      <c r="AF382" s="20"/>
      <c r="AG382" s="20"/>
      <c r="AH382" s="20"/>
      <c r="AI382" s="20"/>
      <c r="AJ382" s="20"/>
      <c r="AK382" s="3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</row>
    <row r="383" spans="1:71" ht="12" customHeight="1" x14ac:dyDescent="0.3">
      <c r="A383" s="20"/>
      <c r="B383" s="27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8"/>
      <c r="Z383" s="28"/>
      <c r="AA383" s="29"/>
      <c r="AB383" s="29"/>
      <c r="AC383" s="29"/>
      <c r="AD383" s="29"/>
      <c r="AE383" s="29"/>
      <c r="AF383" s="20"/>
      <c r="AG383" s="20"/>
      <c r="AH383" s="20"/>
      <c r="AI383" s="20"/>
      <c r="AJ383" s="20"/>
      <c r="AK383" s="3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</row>
    <row r="384" spans="1:71" ht="12" customHeight="1" x14ac:dyDescent="0.3">
      <c r="A384" s="20"/>
      <c r="B384" s="27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8"/>
      <c r="Z384" s="28"/>
      <c r="AA384" s="29"/>
      <c r="AB384" s="29"/>
      <c r="AC384" s="29"/>
      <c r="AD384" s="29"/>
      <c r="AE384" s="29"/>
      <c r="AF384" s="20"/>
      <c r="AG384" s="20"/>
      <c r="AH384" s="20"/>
      <c r="AI384" s="20"/>
      <c r="AJ384" s="20"/>
      <c r="AK384" s="3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</row>
    <row r="385" spans="1:71" ht="12" customHeight="1" x14ac:dyDescent="0.3">
      <c r="A385" s="20"/>
      <c r="B385" s="27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8"/>
      <c r="Z385" s="28"/>
      <c r="AA385" s="29"/>
      <c r="AB385" s="29"/>
      <c r="AC385" s="29"/>
      <c r="AD385" s="29"/>
      <c r="AE385" s="29"/>
      <c r="AF385" s="20"/>
      <c r="AG385" s="20"/>
      <c r="AH385" s="20"/>
      <c r="AI385" s="20"/>
      <c r="AJ385" s="20"/>
      <c r="AK385" s="3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</row>
    <row r="386" spans="1:71" ht="12" customHeight="1" x14ac:dyDescent="0.3">
      <c r="A386" s="20"/>
      <c r="B386" s="27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8"/>
      <c r="Z386" s="28"/>
      <c r="AA386" s="29"/>
      <c r="AB386" s="29"/>
      <c r="AC386" s="29"/>
      <c r="AD386" s="29"/>
      <c r="AE386" s="29"/>
      <c r="AF386" s="20"/>
      <c r="AG386" s="20"/>
      <c r="AH386" s="20"/>
      <c r="AI386" s="20"/>
      <c r="AJ386" s="20"/>
      <c r="AK386" s="3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</row>
    <row r="387" spans="1:71" ht="12" customHeight="1" x14ac:dyDescent="0.3">
      <c r="A387" s="20"/>
      <c r="B387" s="27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8"/>
      <c r="Z387" s="28"/>
      <c r="AA387" s="29"/>
      <c r="AB387" s="29"/>
      <c r="AC387" s="29"/>
      <c r="AD387" s="29"/>
      <c r="AE387" s="29"/>
      <c r="AF387" s="20"/>
      <c r="AG387" s="20"/>
      <c r="AH387" s="20"/>
      <c r="AI387" s="20"/>
      <c r="AJ387" s="20"/>
      <c r="AK387" s="3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</row>
    <row r="388" spans="1:71" ht="12" customHeight="1" x14ac:dyDescent="0.3">
      <c r="A388" s="20"/>
      <c r="B388" s="27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8"/>
      <c r="Z388" s="28"/>
      <c r="AA388" s="29"/>
      <c r="AB388" s="29"/>
      <c r="AC388" s="29"/>
      <c r="AD388" s="29"/>
      <c r="AE388" s="29"/>
      <c r="AF388" s="20"/>
      <c r="AG388" s="20"/>
      <c r="AH388" s="20"/>
      <c r="AI388" s="20"/>
      <c r="AJ388" s="20"/>
      <c r="AK388" s="3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</row>
    <row r="389" spans="1:71" ht="12" customHeight="1" x14ac:dyDescent="0.3">
      <c r="A389" s="20"/>
      <c r="B389" s="27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8"/>
      <c r="Z389" s="28"/>
      <c r="AA389" s="29"/>
      <c r="AB389" s="29"/>
      <c r="AC389" s="29"/>
      <c r="AD389" s="29"/>
      <c r="AE389" s="29"/>
      <c r="AF389" s="20"/>
      <c r="AG389" s="20"/>
      <c r="AH389" s="20"/>
      <c r="AI389" s="20"/>
      <c r="AJ389" s="20"/>
      <c r="AK389" s="3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</row>
    <row r="390" spans="1:71" ht="12" customHeight="1" x14ac:dyDescent="0.3">
      <c r="A390" s="20"/>
      <c r="B390" s="27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8"/>
      <c r="Z390" s="28"/>
      <c r="AA390" s="29"/>
      <c r="AB390" s="29"/>
      <c r="AC390" s="29"/>
      <c r="AD390" s="29"/>
      <c r="AE390" s="29"/>
      <c r="AF390" s="20"/>
      <c r="AG390" s="20"/>
      <c r="AH390" s="20"/>
      <c r="AI390" s="20"/>
      <c r="AJ390" s="20"/>
      <c r="AK390" s="3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</row>
    <row r="391" spans="1:71" ht="12" customHeight="1" x14ac:dyDescent="0.3">
      <c r="A391" s="20"/>
      <c r="B391" s="27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8"/>
      <c r="Z391" s="28"/>
      <c r="AA391" s="29"/>
      <c r="AB391" s="29"/>
      <c r="AC391" s="29"/>
      <c r="AD391" s="29"/>
      <c r="AE391" s="29"/>
      <c r="AF391" s="20"/>
      <c r="AG391" s="20"/>
      <c r="AH391" s="20"/>
      <c r="AI391" s="20"/>
      <c r="AJ391" s="20"/>
      <c r="AK391" s="3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</row>
    <row r="392" spans="1:71" ht="12" customHeight="1" x14ac:dyDescent="0.3">
      <c r="A392" s="20"/>
      <c r="B392" s="27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8"/>
      <c r="Z392" s="28"/>
      <c r="AA392" s="29"/>
      <c r="AB392" s="29"/>
      <c r="AC392" s="29"/>
      <c r="AD392" s="29"/>
      <c r="AE392" s="29"/>
      <c r="AF392" s="20"/>
      <c r="AG392" s="20"/>
      <c r="AH392" s="20"/>
      <c r="AI392" s="20"/>
      <c r="AJ392" s="20"/>
      <c r="AK392" s="3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</row>
    <row r="393" spans="1:71" ht="12" customHeight="1" x14ac:dyDescent="0.3">
      <c r="A393" s="20"/>
      <c r="B393" s="27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8"/>
      <c r="Z393" s="28"/>
      <c r="AA393" s="29"/>
      <c r="AB393" s="29"/>
      <c r="AC393" s="29"/>
      <c r="AD393" s="29"/>
      <c r="AE393" s="29"/>
      <c r="AF393" s="20"/>
      <c r="AG393" s="20"/>
      <c r="AH393" s="20"/>
      <c r="AI393" s="20"/>
      <c r="AJ393" s="20"/>
      <c r="AK393" s="3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</row>
    <row r="394" spans="1:71" ht="12" customHeight="1" x14ac:dyDescent="0.3">
      <c r="A394" s="20"/>
      <c r="B394" s="27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8"/>
      <c r="Z394" s="28"/>
      <c r="AA394" s="29"/>
      <c r="AB394" s="29"/>
      <c r="AC394" s="29"/>
      <c r="AD394" s="29"/>
      <c r="AE394" s="29"/>
      <c r="AF394" s="20"/>
      <c r="AG394" s="20"/>
      <c r="AH394" s="20"/>
      <c r="AI394" s="20"/>
      <c r="AJ394" s="20"/>
      <c r="AK394" s="3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</row>
    <row r="395" spans="1:71" ht="12" customHeight="1" x14ac:dyDescent="0.3">
      <c r="A395" s="20"/>
      <c r="B395" s="27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8"/>
      <c r="Z395" s="28"/>
      <c r="AA395" s="29"/>
      <c r="AB395" s="29"/>
      <c r="AC395" s="29"/>
      <c r="AD395" s="29"/>
      <c r="AE395" s="29"/>
      <c r="AF395" s="20"/>
      <c r="AG395" s="20"/>
      <c r="AH395" s="20"/>
      <c r="AI395" s="20"/>
      <c r="AJ395" s="20"/>
      <c r="AK395" s="3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</row>
    <row r="396" spans="1:71" ht="12" customHeight="1" x14ac:dyDescent="0.3">
      <c r="A396" s="20"/>
      <c r="B396" s="27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8"/>
      <c r="Z396" s="28"/>
      <c r="AA396" s="29"/>
      <c r="AB396" s="29"/>
      <c r="AC396" s="29"/>
      <c r="AD396" s="29"/>
      <c r="AE396" s="29"/>
      <c r="AF396" s="20"/>
      <c r="AG396" s="20"/>
      <c r="AH396" s="20"/>
      <c r="AI396" s="20"/>
      <c r="AJ396" s="20"/>
      <c r="AK396" s="3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</row>
    <row r="397" spans="1:71" ht="12" customHeight="1" x14ac:dyDescent="0.3">
      <c r="A397" s="20"/>
      <c r="B397" s="27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8"/>
      <c r="Z397" s="28"/>
      <c r="AA397" s="29"/>
      <c r="AB397" s="29"/>
      <c r="AC397" s="29"/>
      <c r="AD397" s="29"/>
      <c r="AE397" s="29"/>
      <c r="AF397" s="20"/>
      <c r="AG397" s="20"/>
      <c r="AH397" s="20"/>
      <c r="AI397" s="20"/>
      <c r="AJ397" s="20"/>
      <c r="AK397" s="3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</row>
    <row r="398" spans="1:71" ht="12" customHeight="1" x14ac:dyDescent="0.3">
      <c r="A398" s="20"/>
      <c r="B398" s="27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8"/>
      <c r="Z398" s="28"/>
      <c r="AA398" s="29"/>
      <c r="AB398" s="29"/>
      <c r="AC398" s="29"/>
      <c r="AD398" s="29"/>
      <c r="AE398" s="29"/>
      <c r="AF398" s="20"/>
      <c r="AG398" s="20"/>
      <c r="AH398" s="20"/>
      <c r="AI398" s="20"/>
      <c r="AJ398" s="20"/>
      <c r="AK398" s="3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</row>
    <row r="399" spans="1:71" ht="12" customHeight="1" x14ac:dyDescent="0.3">
      <c r="A399" s="20"/>
      <c r="B399" s="27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8"/>
      <c r="Z399" s="28"/>
      <c r="AA399" s="29"/>
      <c r="AB399" s="29"/>
      <c r="AC399" s="29"/>
      <c r="AD399" s="29"/>
      <c r="AE399" s="29"/>
      <c r="AF399" s="20"/>
      <c r="AG399" s="20"/>
      <c r="AH399" s="20"/>
      <c r="AI399" s="20"/>
      <c r="AJ399" s="20"/>
      <c r="AK399" s="3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</row>
    <row r="400" spans="1:71" ht="12" customHeight="1" x14ac:dyDescent="0.3">
      <c r="A400" s="20"/>
      <c r="B400" s="27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8"/>
      <c r="Z400" s="28"/>
      <c r="AA400" s="29"/>
      <c r="AB400" s="29"/>
      <c r="AC400" s="29"/>
      <c r="AD400" s="29"/>
      <c r="AE400" s="29"/>
      <c r="AF400" s="20"/>
      <c r="AG400" s="20"/>
      <c r="AH400" s="20"/>
      <c r="AI400" s="20"/>
      <c r="AJ400" s="20"/>
      <c r="AK400" s="3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</row>
    <row r="401" spans="1:71" ht="12" customHeight="1" x14ac:dyDescent="0.3">
      <c r="A401" s="20"/>
      <c r="B401" s="27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8"/>
      <c r="Z401" s="28"/>
      <c r="AA401" s="29"/>
      <c r="AB401" s="29"/>
      <c r="AC401" s="29"/>
      <c r="AD401" s="29"/>
      <c r="AE401" s="29"/>
      <c r="AF401" s="20"/>
      <c r="AG401" s="20"/>
      <c r="AH401" s="20"/>
      <c r="AI401" s="20"/>
      <c r="AJ401" s="20"/>
      <c r="AK401" s="3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</row>
    <row r="402" spans="1:71" ht="12" customHeight="1" x14ac:dyDescent="0.3">
      <c r="A402" s="20"/>
      <c r="B402" s="27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8"/>
      <c r="Z402" s="28"/>
      <c r="AA402" s="29"/>
      <c r="AB402" s="29"/>
      <c r="AC402" s="29"/>
      <c r="AD402" s="29"/>
      <c r="AE402" s="29"/>
      <c r="AF402" s="20"/>
      <c r="AG402" s="20"/>
      <c r="AH402" s="20"/>
      <c r="AI402" s="20"/>
      <c r="AJ402" s="20"/>
      <c r="AK402" s="3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</row>
    <row r="403" spans="1:71" ht="12" customHeight="1" x14ac:dyDescent="0.3">
      <c r="A403" s="20"/>
      <c r="B403" s="27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8"/>
      <c r="Z403" s="28"/>
      <c r="AA403" s="29"/>
      <c r="AB403" s="29"/>
      <c r="AC403" s="29"/>
      <c r="AD403" s="29"/>
      <c r="AE403" s="29"/>
      <c r="AF403" s="20"/>
      <c r="AG403" s="20"/>
      <c r="AH403" s="20"/>
      <c r="AI403" s="20"/>
      <c r="AJ403" s="20"/>
      <c r="AK403" s="3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</row>
    <row r="404" spans="1:71" ht="12" customHeight="1" x14ac:dyDescent="0.3">
      <c r="A404" s="20"/>
      <c r="B404" s="27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8"/>
      <c r="Z404" s="28"/>
      <c r="AA404" s="29"/>
      <c r="AB404" s="29"/>
      <c r="AC404" s="29"/>
      <c r="AD404" s="29"/>
      <c r="AE404" s="29"/>
      <c r="AF404" s="20"/>
      <c r="AG404" s="20"/>
      <c r="AH404" s="20"/>
      <c r="AI404" s="20"/>
      <c r="AJ404" s="20"/>
      <c r="AK404" s="3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</row>
    <row r="405" spans="1:71" ht="12" customHeight="1" x14ac:dyDescent="0.3">
      <c r="A405" s="20"/>
      <c r="B405" s="27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8"/>
      <c r="Z405" s="28"/>
      <c r="AA405" s="29"/>
      <c r="AB405" s="29"/>
      <c r="AC405" s="29"/>
      <c r="AD405" s="29"/>
      <c r="AE405" s="29"/>
      <c r="AF405" s="20"/>
      <c r="AG405" s="20"/>
      <c r="AH405" s="20"/>
      <c r="AI405" s="20"/>
      <c r="AJ405" s="20"/>
      <c r="AK405" s="3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</row>
    <row r="406" spans="1:71" ht="12" customHeight="1" x14ac:dyDescent="0.3">
      <c r="A406" s="20"/>
      <c r="B406" s="27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8"/>
      <c r="Z406" s="28"/>
      <c r="AA406" s="29"/>
      <c r="AB406" s="29"/>
      <c r="AC406" s="29"/>
      <c r="AD406" s="29"/>
      <c r="AE406" s="29"/>
      <c r="AF406" s="20"/>
      <c r="AG406" s="20"/>
      <c r="AH406" s="20"/>
      <c r="AI406" s="20"/>
      <c r="AJ406" s="20"/>
      <c r="AK406" s="3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</row>
    <row r="407" spans="1:71" ht="12" customHeight="1" x14ac:dyDescent="0.3">
      <c r="A407" s="20"/>
      <c r="B407" s="27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8"/>
      <c r="Z407" s="28"/>
      <c r="AA407" s="29"/>
      <c r="AB407" s="29"/>
      <c r="AC407" s="29"/>
      <c r="AD407" s="29"/>
      <c r="AE407" s="29"/>
      <c r="AF407" s="20"/>
      <c r="AG407" s="20"/>
      <c r="AH407" s="20"/>
      <c r="AI407" s="20"/>
      <c r="AJ407" s="20"/>
      <c r="AK407" s="3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</row>
    <row r="408" spans="1:71" ht="12" customHeight="1" x14ac:dyDescent="0.3">
      <c r="A408" s="20"/>
      <c r="B408" s="27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8"/>
      <c r="Z408" s="28"/>
      <c r="AA408" s="29"/>
      <c r="AB408" s="29"/>
      <c r="AC408" s="29"/>
      <c r="AD408" s="29"/>
      <c r="AE408" s="29"/>
      <c r="AF408" s="20"/>
      <c r="AG408" s="20"/>
      <c r="AH408" s="20"/>
      <c r="AI408" s="20"/>
      <c r="AJ408" s="20"/>
      <c r="AK408" s="3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</row>
    <row r="409" spans="1:71" ht="12" customHeight="1" x14ac:dyDescent="0.3">
      <c r="A409" s="20"/>
      <c r="B409" s="27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8"/>
      <c r="Z409" s="28"/>
      <c r="AA409" s="29"/>
      <c r="AB409" s="29"/>
      <c r="AC409" s="29"/>
      <c r="AD409" s="29"/>
      <c r="AE409" s="29"/>
      <c r="AF409" s="20"/>
      <c r="AG409" s="20"/>
      <c r="AH409" s="20"/>
      <c r="AI409" s="20"/>
      <c r="AJ409" s="20"/>
      <c r="AK409" s="3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</row>
    <row r="410" spans="1:71" ht="12" customHeight="1" x14ac:dyDescent="0.3">
      <c r="A410" s="20"/>
      <c r="B410" s="27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8"/>
      <c r="Z410" s="28"/>
      <c r="AA410" s="29"/>
      <c r="AB410" s="29"/>
      <c r="AC410" s="29"/>
      <c r="AD410" s="29"/>
      <c r="AE410" s="29"/>
      <c r="AF410" s="20"/>
      <c r="AG410" s="20"/>
      <c r="AH410" s="20"/>
      <c r="AI410" s="20"/>
      <c r="AJ410" s="20"/>
      <c r="AK410" s="3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</row>
    <row r="411" spans="1:71" ht="12" customHeight="1" x14ac:dyDescent="0.3">
      <c r="A411" s="20"/>
      <c r="B411" s="27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8"/>
      <c r="Z411" s="28"/>
      <c r="AA411" s="29"/>
      <c r="AB411" s="29"/>
      <c r="AC411" s="29"/>
      <c r="AD411" s="29"/>
      <c r="AE411" s="29"/>
      <c r="AF411" s="20"/>
      <c r="AG411" s="20"/>
      <c r="AH411" s="20"/>
      <c r="AI411" s="20"/>
      <c r="AJ411" s="20"/>
      <c r="AK411" s="3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</row>
    <row r="412" spans="1:71" ht="12" customHeight="1" x14ac:dyDescent="0.3">
      <c r="A412" s="20"/>
      <c r="B412" s="27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8"/>
      <c r="Z412" s="28"/>
      <c r="AA412" s="29"/>
      <c r="AB412" s="29"/>
      <c r="AC412" s="29"/>
      <c r="AD412" s="29"/>
      <c r="AE412" s="29"/>
      <c r="AF412" s="20"/>
      <c r="AG412" s="20"/>
      <c r="AH412" s="20"/>
      <c r="AI412" s="20"/>
      <c r="AJ412" s="20"/>
      <c r="AK412" s="3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</row>
    <row r="413" spans="1:71" ht="12" customHeight="1" x14ac:dyDescent="0.3">
      <c r="A413" s="20"/>
      <c r="B413" s="27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8"/>
      <c r="Z413" s="28"/>
      <c r="AA413" s="29"/>
      <c r="AB413" s="29"/>
      <c r="AC413" s="29"/>
      <c r="AD413" s="29"/>
      <c r="AE413" s="29"/>
      <c r="AF413" s="20"/>
      <c r="AG413" s="20"/>
      <c r="AH413" s="20"/>
      <c r="AI413" s="20"/>
      <c r="AJ413" s="20"/>
      <c r="AK413" s="3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</row>
    <row r="414" spans="1:71" ht="12" customHeight="1" x14ac:dyDescent="0.3">
      <c r="A414" s="20"/>
      <c r="B414" s="27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8"/>
      <c r="Z414" s="28"/>
      <c r="AA414" s="29"/>
      <c r="AB414" s="29"/>
      <c r="AC414" s="29"/>
      <c r="AD414" s="29"/>
      <c r="AE414" s="29"/>
      <c r="AF414" s="20"/>
      <c r="AG414" s="20"/>
      <c r="AH414" s="20"/>
      <c r="AI414" s="20"/>
      <c r="AJ414" s="20"/>
      <c r="AK414" s="3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</row>
    <row r="415" spans="1:71" ht="12" customHeight="1" x14ac:dyDescent="0.3">
      <c r="A415" s="20"/>
      <c r="B415" s="27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8"/>
      <c r="Z415" s="28"/>
      <c r="AA415" s="29"/>
      <c r="AB415" s="29"/>
      <c r="AC415" s="29"/>
      <c r="AD415" s="29"/>
      <c r="AE415" s="29"/>
      <c r="AF415" s="20"/>
      <c r="AG415" s="20"/>
      <c r="AH415" s="20"/>
      <c r="AI415" s="20"/>
      <c r="AJ415" s="20"/>
      <c r="AK415" s="3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</row>
    <row r="416" spans="1:71" ht="12" customHeight="1" x14ac:dyDescent="0.3">
      <c r="A416" s="20"/>
      <c r="B416" s="27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8"/>
      <c r="Z416" s="28"/>
      <c r="AA416" s="29"/>
      <c r="AB416" s="29"/>
      <c r="AC416" s="29"/>
      <c r="AD416" s="29"/>
      <c r="AE416" s="29"/>
      <c r="AF416" s="20"/>
      <c r="AG416" s="20"/>
      <c r="AH416" s="20"/>
      <c r="AI416" s="20"/>
      <c r="AJ416" s="20"/>
      <c r="AK416" s="3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</row>
    <row r="417" spans="1:71" ht="12" customHeight="1" x14ac:dyDescent="0.3">
      <c r="A417" s="20"/>
      <c r="B417" s="27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8"/>
      <c r="Z417" s="28"/>
      <c r="AA417" s="29"/>
      <c r="AB417" s="29"/>
      <c r="AC417" s="29"/>
      <c r="AD417" s="29"/>
      <c r="AE417" s="29"/>
      <c r="AF417" s="20"/>
      <c r="AG417" s="20"/>
      <c r="AH417" s="20"/>
      <c r="AI417" s="20"/>
      <c r="AJ417" s="20"/>
      <c r="AK417" s="3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</row>
    <row r="418" spans="1:71" ht="12" customHeight="1" x14ac:dyDescent="0.3">
      <c r="A418" s="20"/>
      <c r="B418" s="27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8"/>
      <c r="Z418" s="28"/>
      <c r="AA418" s="29"/>
      <c r="AB418" s="29"/>
      <c r="AC418" s="29"/>
      <c r="AD418" s="29"/>
      <c r="AE418" s="29"/>
      <c r="AF418" s="20"/>
      <c r="AG418" s="20"/>
      <c r="AH418" s="20"/>
      <c r="AI418" s="20"/>
      <c r="AJ418" s="20"/>
      <c r="AK418" s="3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</row>
    <row r="419" spans="1:71" ht="12" customHeight="1" x14ac:dyDescent="0.3">
      <c r="A419" s="20"/>
      <c r="B419" s="27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8"/>
      <c r="Z419" s="28"/>
      <c r="AA419" s="29"/>
      <c r="AB419" s="29"/>
      <c r="AC419" s="29"/>
      <c r="AD419" s="29"/>
      <c r="AE419" s="29"/>
      <c r="AF419" s="20"/>
      <c r="AG419" s="20"/>
      <c r="AH419" s="20"/>
      <c r="AI419" s="20"/>
      <c r="AJ419" s="20"/>
      <c r="AK419" s="3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</row>
    <row r="420" spans="1:71" ht="12" customHeight="1" x14ac:dyDescent="0.3">
      <c r="A420" s="20"/>
      <c r="B420" s="27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8"/>
      <c r="Z420" s="28"/>
      <c r="AA420" s="29"/>
      <c r="AB420" s="29"/>
      <c r="AC420" s="29"/>
      <c r="AD420" s="29"/>
      <c r="AE420" s="29"/>
      <c r="AF420" s="20"/>
      <c r="AG420" s="20"/>
      <c r="AH420" s="20"/>
      <c r="AI420" s="20"/>
      <c r="AJ420" s="20"/>
      <c r="AK420" s="3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</row>
    <row r="421" spans="1:71" ht="12" customHeight="1" x14ac:dyDescent="0.3">
      <c r="A421" s="20"/>
      <c r="B421" s="27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8"/>
      <c r="Z421" s="28"/>
      <c r="AA421" s="29"/>
      <c r="AB421" s="29"/>
      <c r="AC421" s="29"/>
      <c r="AD421" s="29"/>
      <c r="AE421" s="29"/>
      <c r="AF421" s="20"/>
      <c r="AG421" s="20"/>
      <c r="AH421" s="20"/>
      <c r="AI421" s="20"/>
      <c r="AJ421" s="20"/>
      <c r="AK421" s="3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</row>
    <row r="422" spans="1:71" ht="12" customHeight="1" x14ac:dyDescent="0.3">
      <c r="A422" s="20"/>
      <c r="B422" s="27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8"/>
      <c r="Z422" s="28"/>
      <c r="AA422" s="29"/>
      <c r="AB422" s="29"/>
      <c r="AC422" s="29"/>
      <c r="AD422" s="29"/>
      <c r="AE422" s="29"/>
      <c r="AF422" s="20"/>
      <c r="AG422" s="20"/>
      <c r="AH422" s="20"/>
      <c r="AI422" s="20"/>
      <c r="AJ422" s="20"/>
      <c r="AK422" s="3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</row>
    <row r="423" spans="1:71" ht="12" customHeight="1" x14ac:dyDescent="0.3">
      <c r="A423" s="20"/>
      <c r="B423" s="27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8"/>
      <c r="Z423" s="28"/>
      <c r="AA423" s="29"/>
      <c r="AB423" s="29"/>
      <c r="AC423" s="29"/>
      <c r="AD423" s="29"/>
      <c r="AE423" s="29"/>
      <c r="AF423" s="20"/>
      <c r="AG423" s="20"/>
      <c r="AH423" s="20"/>
      <c r="AI423" s="20"/>
      <c r="AJ423" s="20"/>
      <c r="AK423" s="3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</row>
    <row r="424" spans="1:71" ht="12" customHeight="1" x14ac:dyDescent="0.3">
      <c r="A424" s="20"/>
      <c r="B424" s="27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8"/>
      <c r="Z424" s="28"/>
      <c r="AA424" s="29"/>
      <c r="AB424" s="29"/>
      <c r="AC424" s="29"/>
      <c r="AD424" s="29"/>
      <c r="AE424" s="29"/>
      <c r="AF424" s="20"/>
      <c r="AG424" s="20"/>
      <c r="AH424" s="20"/>
      <c r="AI424" s="20"/>
      <c r="AJ424" s="20"/>
      <c r="AK424" s="3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</row>
    <row r="425" spans="1:71" ht="12" customHeight="1" x14ac:dyDescent="0.3">
      <c r="A425" s="20"/>
      <c r="B425" s="27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8"/>
      <c r="Z425" s="28"/>
      <c r="AA425" s="29"/>
      <c r="AB425" s="29"/>
      <c r="AC425" s="29"/>
      <c r="AD425" s="29"/>
      <c r="AE425" s="29"/>
      <c r="AF425" s="20"/>
      <c r="AG425" s="20"/>
      <c r="AH425" s="20"/>
      <c r="AI425" s="20"/>
      <c r="AJ425" s="20"/>
      <c r="AK425" s="3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</row>
    <row r="426" spans="1:71" ht="12" customHeight="1" x14ac:dyDescent="0.3">
      <c r="A426" s="20"/>
      <c r="B426" s="27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8"/>
      <c r="Z426" s="28"/>
      <c r="AA426" s="29"/>
      <c r="AB426" s="29"/>
      <c r="AC426" s="29"/>
      <c r="AD426" s="29"/>
      <c r="AE426" s="29"/>
      <c r="AF426" s="20"/>
      <c r="AG426" s="20"/>
      <c r="AH426" s="20"/>
      <c r="AI426" s="20"/>
      <c r="AJ426" s="20"/>
      <c r="AK426" s="3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</row>
    <row r="427" spans="1:71" ht="12" customHeight="1" x14ac:dyDescent="0.3">
      <c r="A427" s="20"/>
      <c r="B427" s="27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8"/>
      <c r="Z427" s="28"/>
      <c r="AA427" s="29"/>
      <c r="AB427" s="29"/>
      <c r="AC427" s="29"/>
      <c r="AD427" s="29"/>
      <c r="AE427" s="29"/>
      <c r="AF427" s="20"/>
      <c r="AG427" s="20"/>
      <c r="AH427" s="20"/>
      <c r="AI427" s="20"/>
      <c r="AJ427" s="20"/>
      <c r="AK427" s="3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</row>
    <row r="428" spans="1:71" ht="12" customHeight="1" x14ac:dyDescent="0.3">
      <c r="A428" s="20"/>
      <c r="B428" s="27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8"/>
      <c r="Z428" s="28"/>
      <c r="AA428" s="29"/>
      <c r="AB428" s="29"/>
      <c r="AC428" s="29"/>
      <c r="AD428" s="29"/>
      <c r="AE428" s="29"/>
      <c r="AF428" s="20"/>
      <c r="AG428" s="20"/>
      <c r="AH428" s="20"/>
      <c r="AI428" s="20"/>
      <c r="AJ428" s="20"/>
      <c r="AK428" s="3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</row>
    <row r="429" spans="1:71" ht="12" customHeight="1" x14ac:dyDescent="0.3">
      <c r="A429" s="20"/>
      <c r="B429" s="27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8"/>
      <c r="Z429" s="28"/>
      <c r="AA429" s="29"/>
      <c r="AB429" s="29"/>
      <c r="AC429" s="29"/>
      <c r="AD429" s="29"/>
      <c r="AE429" s="29"/>
      <c r="AF429" s="20"/>
      <c r="AG429" s="20"/>
      <c r="AH429" s="20"/>
      <c r="AI429" s="20"/>
      <c r="AJ429" s="20"/>
      <c r="AK429" s="3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</row>
    <row r="430" spans="1:71" ht="12" customHeight="1" x14ac:dyDescent="0.3">
      <c r="A430" s="20"/>
      <c r="B430" s="27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8"/>
      <c r="Z430" s="28"/>
      <c r="AA430" s="29"/>
      <c r="AB430" s="29"/>
      <c r="AC430" s="29"/>
      <c r="AD430" s="29"/>
      <c r="AE430" s="29"/>
      <c r="AF430" s="20"/>
      <c r="AG430" s="20"/>
      <c r="AH430" s="20"/>
      <c r="AI430" s="20"/>
      <c r="AJ430" s="20"/>
      <c r="AK430" s="3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</row>
    <row r="431" spans="1:71" ht="12" customHeight="1" x14ac:dyDescent="0.3">
      <c r="A431" s="20"/>
      <c r="B431" s="27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8"/>
      <c r="Z431" s="28"/>
      <c r="AA431" s="29"/>
      <c r="AB431" s="29"/>
      <c r="AC431" s="29"/>
      <c r="AD431" s="29"/>
      <c r="AE431" s="29"/>
      <c r="AF431" s="20"/>
      <c r="AG431" s="20"/>
      <c r="AH431" s="20"/>
      <c r="AI431" s="20"/>
      <c r="AJ431" s="20"/>
      <c r="AK431" s="3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</row>
    <row r="432" spans="1:71" ht="12" customHeight="1" x14ac:dyDescent="0.3">
      <c r="A432" s="20"/>
      <c r="B432" s="27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8"/>
      <c r="Z432" s="28"/>
      <c r="AA432" s="29"/>
      <c r="AB432" s="29"/>
      <c r="AC432" s="29"/>
      <c r="AD432" s="29"/>
      <c r="AE432" s="29"/>
      <c r="AF432" s="20"/>
      <c r="AG432" s="20"/>
      <c r="AH432" s="20"/>
      <c r="AI432" s="20"/>
      <c r="AJ432" s="20"/>
      <c r="AK432" s="3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</row>
    <row r="433" spans="1:71" ht="12" customHeight="1" x14ac:dyDescent="0.3">
      <c r="A433" s="20"/>
      <c r="B433" s="27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8"/>
      <c r="Z433" s="28"/>
      <c r="AA433" s="29"/>
      <c r="AB433" s="29"/>
      <c r="AC433" s="29"/>
      <c r="AD433" s="29"/>
      <c r="AE433" s="29"/>
      <c r="AF433" s="20"/>
      <c r="AG433" s="20"/>
      <c r="AH433" s="20"/>
      <c r="AI433" s="20"/>
      <c r="AJ433" s="20"/>
      <c r="AK433" s="3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</row>
    <row r="434" spans="1:71" ht="12" customHeight="1" x14ac:dyDescent="0.3">
      <c r="A434" s="20"/>
      <c r="B434" s="27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8"/>
      <c r="Z434" s="28"/>
      <c r="AA434" s="29"/>
      <c r="AB434" s="29"/>
      <c r="AC434" s="29"/>
      <c r="AD434" s="29"/>
      <c r="AE434" s="29"/>
      <c r="AF434" s="20"/>
      <c r="AG434" s="20"/>
      <c r="AH434" s="20"/>
      <c r="AI434" s="20"/>
      <c r="AJ434" s="20"/>
      <c r="AK434" s="3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</row>
    <row r="435" spans="1:71" ht="12" customHeight="1" x14ac:dyDescent="0.3">
      <c r="A435" s="20"/>
      <c r="B435" s="27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8"/>
      <c r="Z435" s="28"/>
      <c r="AA435" s="29"/>
      <c r="AB435" s="29"/>
      <c r="AC435" s="29"/>
      <c r="AD435" s="29"/>
      <c r="AE435" s="29"/>
      <c r="AF435" s="20"/>
      <c r="AG435" s="20"/>
      <c r="AH435" s="20"/>
      <c r="AI435" s="20"/>
      <c r="AJ435" s="20"/>
      <c r="AK435" s="3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</row>
    <row r="436" spans="1:71" ht="12" customHeight="1" x14ac:dyDescent="0.3">
      <c r="A436" s="20"/>
      <c r="B436" s="27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8"/>
      <c r="Z436" s="28"/>
      <c r="AA436" s="29"/>
      <c r="AB436" s="29"/>
      <c r="AC436" s="29"/>
      <c r="AD436" s="29"/>
      <c r="AE436" s="29"/>
      <c r="AF436" s="20"/>
      <c r="AG436" s="20"/>
      <c r="AH436" s="20"/>
      <c r="AI436" s="20"/>
      <c r="AJ436" s="20"/>
      <c r="AK436" s="3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</row>
    <row r="437" spans="1:71" ht="12" customHeight="1" x14ac:dyDescent="0.3">
      <c r="A437" s="20"/>
      <c r="B437" s="27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8"/>
      <c r="Z437" s="28"/>
      <c r="AA437" s="29"/>
      <c r="AB437" s="29"/>
      <c r="AC437" s="29"/>
      <c r="AD437" s="29"/>
      <c r="AE437" s="29"/>
      <c r="AF437" s="20"/>
      <c r="AG437" s="20"/>
      <c r="AH437" s="20"/>
      <c r="AI437" s="20"/>
      <c r="AJ437" s="20"/>
      <c r="AK437" s="3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</row>
    <row r="438" spans="1:71" ht="12" customHeight="1" x14ac:dyDescent="0.3">
      <c r="A438" s="20"/>
      <c r="B438" s="27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8"/>
      <c r="Z438" s="28"/>
      <c r="AA438" s="29"/>
      <c r="AB438" s="29"/>
      <c r="AC438" s="29"/>
      <c r="AD438" s="29"/>
      <c r="AE438" s="29"/>
      <c r="AF438" s="20"/>
      <c r="AG438" s="20"/>
      <c r="AH438" s="20"/>
      <c r="AI438" s="20"/>
      <c r="AJ438" s="20"/>
      <c r="AK438" s="3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</row>
    <row r="439" spans="1:71" ht="12" customHeight="1" x14ac:dyDescent="0.3">
      <c r="A439" s="20"/>
      <c r="B439" s="27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8"/>
      <c r="Z439" s="28"/>
      <c r="AA439" s="29"/>
      <c r="AB439" s="29"/>
      <c r="AC439" s="29"/>
      <c r="AD439" s="29"/>
      <c r="AE439" s="29"/>
      <c r="AF439" s="20"/>
      <c r="AG439" s="20"/>
      <c r="AH439" s="20"/>
      <c r="AI439" s="20"/>
      <c r="AJ439" s="20"/>
      <c r="AK439" s="3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</row>
    <row r="440" spans="1:71" ht="12" customHeight="1" x14ac:dyDescent="0.3">
      <c r="A440" s="20"/>
      <c r="B440" s="27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8"/>
      <c r="Z440" s="28"/>
      <c r="AA440" s="29"/>
      <c r="AB440" s="29"/>
      <c r="AC440" s="29"/>
      <c r="AD440" s="29"/>
      <c r="AE440" s="29"/>
      <c r="AF440" s="20"/>
      <c r="AG440" s="20"/>
      <c r="AH440" s="20"/>
      <c r="AI440" s="20"/>
      <c r="AJ440" s="20"/>
      <c r="AK440" s="3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</row>
    <row r="441" spans="1:71" ht="12" customHeight="1" x14ac:dyDescent="0.3">
      <c r="A441" s="20"/>
      <c r="B441" s="27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8"/>
      <c r="Z441" s="28"/>
      <c r="AA441" s="29"/>
      <c r="AB441" s="29"/>
      <c r="AC441" s="29"/>
      <c r="AD441" s="29"/>
      <c r="AE441" s="29"/>
      <c r="AF441" s="20"/>
      <c r="AG441" s="20"/>
      <c r="AH441" s="20"/>
      <c r="AI441" s="20"/>
      <c r="AJ441" s="20"/>
      <c r="AK441" s="3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</row>
    <row r="442" spans="1:71" ht="12" customHeight="1" x14ac:dyDescent="0.3">
      <c r="A442" s="20"/>
      <c r="B442" s="27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8"/>
      <c r="Z442" s="28"/>
      <c r="AA442" s="29"/>
      <c r="AB442" s="29"/>
      <c r="AC442" s="29"/>
      <c r="AD442" s="29"/>
      <c r="AE442" s="29"/>
      <c r="AF442" s="20"/>
      <c r="AG442" s="20"/>
      <c r="AH442" s="20"/>
      <c r="AI442" s="20"/>
      <c r="AJ442" s="20"/>
      <c r="AK442" s="3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</row>
    <row r="443" spans="1:71" ht="12" customHeight="1" x14ac:dyDescent="0.3">
      <c r="A443" s="20"/>
      <c r="B443" s="27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8"/>
      <c r="Z443" s="28"/>
      <c r="AA443" s="29"/>
      <c r="AB443" s="29"/>
      <c r="AC443" s="29"/>
      <c r="AD443" s="29"/>
      <c r="AE443" s="29"/>
      <c r="AF443" s="20"/>
      <c r="AG443" s="20"/>
      <c r="AH443" s="20"/>
      <c r="AI443" s="20"/>
      <c r="AJ443" s="20"/>
      <c r="AK443" s="3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</row>
    <row r="444" spans="1:71" ht="12" customHeight="1" x14ac:dyDescent="0.3">
      <c r="A444" s="20"/>
      <c r="B444" s="27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8"/>
      <c r="Z444" s="28"/>
      <c r="AA444" s="29"/>
      <c r="AB444" s="29"/>
      <c r="AC444" s="29"/>
      <c r="AD444" s="29"/>
      <c r="AE444" s="29"/>
      <c r="AF444" s="20"/>
      <c r="AG444" s="20"/>
      <c r="AH444" s="20"/>
      <c r="AI444" s="20"/>
      <c r="AJ444" s="20"/>
      <c r="AK444" s="3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</row>
    <row r="445" spans="1:71" ht="12" customHeight="1" x14ac:dyDescent="0.3">
      <c r="A445" s="20"/>
      <c r="B445" s="27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8"/>
      <c r="Z445" s="28"/>
      <c r="AA445" s="29"/>
      <c r="AB445" s="29"/>
      <c r="AC445" s="29"/>
      <c r="AD445" s="29"/>
      <c r="AE445" s="29"/>
      <c r="AF445" s="20"/>
      <c r="AG445" s="20"/>
      <c r="AH445" s="20"/>
      <c r="AI445" s="20"/>
      <c r="AJ445" s="20"/>
      <c r="AK445" s="3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</row>
    <row r="446" spans="1:71" ht="12" customHeight="1" x14ac:dyDescent="0.3">
      <c r="A446" s="20"/>
      <c r="B446" s="27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8"/>
      <c r="Z446" s="28"/>
      <c r="AA446" s="29"/>
      <c r="AB446" s="29"/>
      <c r="AC446" s="29"/>
      <c r="AD446" s="29"/>
      <c r="AE446" s="29"/>
      <c r="AF446" s="20"/>
      <c r="AG446" s="20"/>
      <c r="AH446" s="20"/>
      <c r="AI446" s="20"/>
      <c r="AJ446" s="20"/>
      <c r="AK446" s="3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</row>
    <row r="447" spans="1:71" ht="12" customHeight="1" x14ac:dyDescent="0.3">
      <c r="A447" s="20"/>
      <c r="B447" s="27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8"/>
      <c r="Z447" s="28"/>
      <c r="AA447" s="29"/>
      <c r="AB447" s="29"/>
      <c r="AC447" s="29"/>
      <c r="AD447" s="29"/>
      <c r="AE447" s="29"/>
      <c r="AF447" s="20"/>
      <c r="AG447" s="20"/>
      <c r="AH447" s="20"/>
      <c r="AI447" s="20"/>
      <c r="AJ447" s="20"/>
      <c r="AK447" s="3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</row>
    <row r="448" spans="1:71" ht="12" customHeight="1" x14ac:dyDescent="0.3">
      <c r="A448" s="20"/>
      <c r="B448" s="27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8"/>
      <c r="Z448" s="28"/>
      <c r="AA448" s="29"/>
      <c r="AB448" s="29"/>
      <c r="AC448" s="29"/>
      <c r="AD448" s="29"/>
      <c r="AE448" s="29"/>
      <c r="AF448" s="20"/>
      <c r="AG448" s="20"/>
      <c r="AH448" s="20"/>
      <c r="AI448" s="20"/>
      <c r="AJ448" s="20"/>
      <c r="AK448" s="3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</row>
    <row r="449" spans="1:71" ht="12" customHeight="1" x14ac:dyDescent="0.3">
      <c r="A449" s="20"/>
      <c r="B449" s="27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8"/>
      <c r="Z449" s="28"/>
      <c r="AA449" s="29"/>
      <c r="AB449" s="29"/>
      <c r="AC449" s="29"/>
      <c r="AD449" s="29"/>
      <c r="AE449" s="29"/>
      <c r="AF449" s="20"/>
      <c r="AG449" s="20"/>
      <c r="AH449" s="20"/>
      <c r="AI449" s="20"/>
      <c r="AJ449" s="20"/>
      <c r="AK449" s="3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</row>
    <row r="450" spans="1:71" ht="12" customHeight="1" x14ac:dyDescent="0.3">
      <c r="A450" s="20"/>
      <c r="B450" s="27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8"/>
      <c r="Z450" s="28"/>
      <c r="AA450" s="29"/>
      <c r="AB450" s="29"/>
      <c r="AC450" s="29"/>
      <c r="AD450" s="29"/>
      <c r="AE450" s="29"/>
      <c r="AF450" s="20"/>
      <c r="AG450" s="20"/>
      <c r="AH450" s="20"/>
      <c r="AI450" s="20"/>
      <c r="AJ450" s="20"/>
      <c r="AK450" s="3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</row>
    <row r="451" spans="1:71" ht="12" customHeight="1" x14ac:dyDescent="0.3">
      <c r="A451" s="20"/>
      <c r="B451" s="27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8"/>
      <c r="Z451" s="28"/>
      <c r="AA451" s="29"/>
      <c r="AB451" s="29"/>
      <c r="AC451" s="29"/>
      <c r="AD451" s="29"/>
      <c r="AE451" s="29"/>
      <c r="AF451" s="20"/>
      <c r="AG451" s="20"/>
      <c r="AH451" s="20"/>
      <c r="AI451" s="20"/>
      <c r="AJ451" s="20"/>
      <c r="AK451" s="3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</row>
    <row r="452" spans="1:71" ht="12" customHeight="1" x14ac:dyDescent="0.3">
      <c r="A452" s="20"/>
      <c r="B452" s="27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8"/>
      <c r="Z452" s="28"/>
      <c r="AA452" s="29"/>
      <c r="AB452" s="29"/>
      <c r="AC452" s="29"/>
      <c r="AD452" s="29"/>
      <c r="AE452" s="29"/>
      <c r="AF452" s="20"/>
      <c r="AG452" s="20"/>
      <c r="AH452" s="20"/>
      <c r="AI452" s="20"/>
      <c r="AJ452" s="20"/>
      <c r="AK452" s="3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</row>
    <row r="453" spans="1:71" ht="12" customHeight="1" x14ac:dyDescent="0.3">
      <c r="A453" s="20"/>
      <c r="B453" s="27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8"/>
      <c r="Z453" s="28"/>
      <c r="AA453" s="29"/>
      <c r="AB453" s="29"/>
      <c r="AC453" s="29"/>
      <c r="AD453" s="29"/>
      <c r="AE453" s="29"/>
      <c r="AF453" s="20"/>
      <c r="AG453" s="20"/>
      <c r="AH453" s="20"/>
      <c r="AI453" s="20"/>
      <c r="AJ453" s="20"/>
      <c r="AK453" s="3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</row>
    <row r="454" spans="1:71" ht="12" customHeight="1" x14ac:dyDescent="0.3">
      <c r="A454" s="20"/>
      <c r="B454" s="27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8"/>
      <c r="Z454" s="28"/>
      <c r="AA454" s="29"/>
      <c r="AB454" s="29"/>
      <c r="AC454" s="29"/>
      <c r="AD454" s="29"/>
      <c r="AE454" s="29"/>
      <c r="AF454" s="20"/>
      <c r="AG454" s="20"/>
      <c r="AH454" s="20"/>
      <c r="AI454" s="20"/>
      <c r="AJ454" s="20"/>
      <c r="AK454" s="3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</row>
    <row r="455" spans="1:71" ht="12" customHeight="1" x14ac:dyDescent="0.3">
      <c r="A455" s="20"/>
      <c r="B455" s="27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8"/>
      <c r="Z455" s="28"/>
      <c r="AA455" s="29"/>
      <c r="AB455" s="29"/>
      <c r="AC455" s="29"/>
      <c r="AD455" s="29"/>
      <c r="AE455" s="29"/>
      <c r="AF455" s="20"/>
      <c r="AG455" s="20"/>
      <c r="AH455" s="20"/>
      <c r="AI455" s="20"/>
      <c r="AJ455" s="20"/>
      <c r="AK455" s="3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</row>
    <row r="456" spans="1:71" ht="12" customHeight="1" x14ac:dyDescent="0.3">
      <c r="A456" s="20"/>
      <c r="B456" s="27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8"/>
      <c r="Z456" s="28"/>
      <c r="AA456" s="29"/>
      <c r="AB456" s="29"/>
      <c r="AC456" s="29"/>
      <c r="AD456" s="29"/>
      <c r="AE456" s="29"/>
      <c r="AF456" s="20"/>
      <c r="AG456" s="20"/>
      <c r="AH456" s="20"/>
      <c r="AI456" s="20"/>
      <c r="AJ456" s="20"/>
      <c r="AK456" s="3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</row>
    <row r="457" spans="1:71" ht="12" customHeight="1" x14ac:dyDescent="0.3">
      <c r="A457" s="20"/>
      <c r="B457" s="27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8"/>
      <c r="Z457" s="28"/>
      <c r="AA457" s="29"/>
      <c r="AB457" s="29"/>
      <c r="AC457" s="29"/>
      <c r="AD457" s="29"/>
      <c r="AE457" s="29"/>
      <c r="AF457" s="20"/>
      <c r="AG457" s="20"/>
      <c r="AH457" s="20"/>
      <c r="AI457" s="20"/>
      <c r="AJ457" s="20"/>
      <c r="AK457" s="3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</row>
    <row r="458" spans="1:71" ht="12" customHeight="1" x14ac:dyDescent="0.3">
      <c r="A458" s="20"/>
      <c r="B458" s="27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8"/>
      <c r="Z458" s="28"/>
      <c r="AA458" s="29"/>
      <c r="AB458" s="29"/>
      <c r="AC458" s="29"/>
      <c r="AD458" s="29"/>
      <c r="AE458" s="29"/>
      <c r="AF458" s="20"/>
      <c r="AG458" s="20"/>
      <c r="AH458" s="20"/>
      <c r="AI458" s="20"/>
      <c r="AJ458" s="20"/>
      <c r="AK458" s="3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</row>
    <row r="459" spans="1:71" ht="12" customHeight="1" x14ac:dyDescent="0.3">
      <c r="A459" s="20"/>
      <c r="B459" s="27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8"/>
      <c r="Z459" s="28"/>
      <c r="AA459" s="29"/>
      <c r="AB459" s="29"/>
      <c r="AC459" s="29"/>
      <c r="AD459" s="29"/>
      <c r="AE459" s="29"/>
      <c r="AF459" s="20"/>
      <c r="AG459" s="20"/>
      <c r="AH459" s="20"/>
      <c r="AI459" s="20"/>
      <c r="AJ459" s="20"/>
      <c r="AK459" s="3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</row>
    <row r="460" spans="1:71" ht="12" customHeight="1" x14ac:dyDescent="0.3">
      <c r="A460" s="20"/>
      <c r="B460" s="27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8"/>
      <c r="Z460" s="28"/>
      <c r="AA460" s="29"/>
      <c r="AB460" s="29"/>
      <c r="AC460" s="29"/>
      <c r="AD460" s="29"/>
      <c r="AE460" s="29"/>
      <c r="AF460" s="20"/>
      <c r="AG460" s="20"/>
      <c r="AH460" s="20"/>
      <c r="AI460" s="20"/>
      <c r="AJ460" s="20"/>
      <c r="AK460" s="3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</row>
    <row r="461" spans="1:71" ht="12" customHeight="1" x14ac:dyDescent="0.3">
      <c r="A461" s="20"/>
      <c r="B461" s="27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8"/>
      <c r="Z461" s="28"/>
      <c r="AA461" s="29"/>
      <c r="AB461" s="29"/>
      <c r="AC461" s="29"/>
      <c r="AD461" s="29"/>
      <c r="AE461" s="29"/>
      <c r="AF461" s="20"/>
      <c r="AG461" s="20"/>
      <c r="AH461" s="20"/>
      <c r="AI461" s="20"/>
      <c r="AJ461" s="20"/>
      <c r="AK461" s="3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</row>
    <row r="462" spans="1:71" ht="12" customHeight="1" x14ac:dyDescent="0.3">
      <c r="A462" s="20"/>
      <c r="B462" s="27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8"/>
      <c r="Z462" s="28"/>
      <c r="AA462" s="29"/>
      <c r="AB462" s="29"/>
      <c r="AC462" s="29"/>
      <c r="AD462" s="29"/>
      <c r="AE462" s="29"/>
      <c r="AF462" s="20"/>
      <c r="AG462" s="20"/>
      <c r="AH462" s="20"/>
      <c r="AI462" s="20"/>
      <c r="AJ462" s="20"/>
      <c r="AK462" s="3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</row>
    <row r="463" spans="1:71" ht="12" customHeight="1" x14ac:dyDescent="0.3">
      <c r="A463" s="20"/>
      <c r="B463" s="27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8"/>
      <c r="Z463" s="28"/>
      <c r="AA463" s="29"/>
      <c r="AB463" s="29"/>
      <c r="AC463" s="29"/>
      <c r="AD463" s="29"/>
      <c r="AE463" s="29"/>
      <c r="AF463" s="20"/>
      <c r="AG463" s="20"/>
      <c r="AH463" s="20"/>
      <c r="AI463" s="20"/>
      <c r="AJ463" s="20"/>
      <c r="AK463" s="3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</row>
    <row r="464" spans="1:71" ht="12" customHeight="1" x14ac:dyDescent="0.3">
      <c r="A464" s="20"/>
      <c r="B464" s="27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8"/>
      <c r="Z464" s="28"/>
      <c r="AA464" s="29"/>
      <c r="AB464" s="29"/>
      <c r="AC464" s="29"/>
      <c r="AD464" s="29"/>
      <c r="AE464" s="29"/>
      <c r="AF464" s="20"/>
      <c r="AG464" s="20"/>
      <c r="AH464" s="20"/>
      <c r="AI464" s="20"/>
      <c r="AJ464" s="20"/>
      <c r="AK464" s="3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</row>
    <row r="465" spans="1:71" ht="12" customHeight="1" x14ac:dyDescent="0.3">
      <c r="A465" s="20"/>
      <c r="B465" s="27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8"/>
      <c r="Z465" s="28"/>
      <c r="AA465" s="29"/>
      <c r="AB465" s="29"/>
      <c r="AC465" s="29"/>
      <c r="AD465" s="29"/>
      <c r="AE465" s="29"/>
      <c r="AF465" s="20"/>
      <c r="AG465" s="20"/>
      <c r="AH465" s="20"/>
      <c r="AI465" s="20"/>
      <c r="AJ465" s="20"/>
      <c r="AK465" s="3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</row>
    <row r="466" spans="1:71" ht="12" customHeight="1" x14ac:dyDescent="0.3">
      <c r="A466" s="20"/>
      <c r="B466" s="27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8"/>
      <c r="Z466" s="28"/>
      <c r="AA466" s="29"/>
      <c r="AB466" s="29"/>
      <c r="AC466" s="29"/>
      <c r="AD466" s="29"/>
      <c r="AE466" s="29"/>
      <c r="AF466" s="20"/>
      <c r="AG466" s="20"/>
      <c r="AH466" s="20"/>
      <c r="AI466" s="20"/>
      <c r="AJ466" s="20"/>
      <c r="AK466" s="3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</row>
    <row r="467" spans="1:71" ht="12" customHeight="1" x14ac:dyDescent="0.3">
      <c r="A467" s="20"/>
      <c r="B467" s="27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8"/>
      <c r="Z467" s="28"/>
      <c r="AA467" s="29"/>
      <c r="AB467" s="29"/>
      <c r="AC467" s="29"/>
      <c r="AD467" s="29"/>
      <c r="AE467" s="29"/>
      <c r="AF467" s="20"/>
      <c r="AG467" s="20"/>
      <c r="AH467" s="20"/>
      <c r="AI467" s="20"/>
      <c r="AJ467" s="20"/>
      <c r="AK467" s="3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</row>
    <row r="468" spans="1:71" ht="12" customHeight="1" x14ac:dyDescent="0.3">
      <c r="A468" s="20"/>
      <c r="B468" s="27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8"/>
      <c r="Z468" s="28"/>
      <c r="AA468" s="29"/>
      <c r="AB468" s="29"/>
      <c r="AC468" s="29"/>
      <c r="AD468" s="29"/>
      <c r="AE468" s="29"/>
      <c r="AF468" s="20"/>
      <c r="AG468" s="20"/>
      <c r="AH468" s="20"/>
      <c r="AI468" s="20"/>
      <c r="AJ468" s="20"/>
      <c r="AK468" s="3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</row>
    <row r="469" spans="1:71" ht="12" customHeight="1" x14ac:dyDescent="0.3">
      <c r="A469" s="20"/>
      <c r="B469" s="27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8"/>
      <c r="Z469" s="28"/>
      <c r="AA469" s="29"/>
      <c r="AB469" s="29"/>
      <c r="AC469" s="29"/>
      <c r="AD469" s="29"/>
      <c r="AE469" s="29"/>
      <c r="AF469" s="20"/>
      <c r="AG469" s="20"/>
      <c r="AH469" s="20"/>
      <c r="AI469" s="20"/>
      <c r="AJ469" s="20"/>
      <c r="AK469" s="3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</row>
    <row r="470" spans="1:71" ht="12" customHeight="1" x14ac:dyDescent="0.3">
      <c r="A470" s="20"/>
      <c r="B470" s="27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8"/>
      <c r="Z470" s="28"/>
      <c r="AA470" s="29"/>
      <c r="AB470" s="29"/>
      <c r="AC470" s="29"/>
      <c r="AD470" s="29"/>
      <c r="AE470" s="29"/>
      <c r="AF470" s="20"/>
      <c r="AG470" s="20"/>
      <c r="AH470" s="20"/>
      <c r="AI470" s="20"/>
      <c r="AJ470" s="20"/>
      <c r="AK470" s="3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</row>
    <row r="471" spans="1:71" ht="12" customHeight="1" x14ac:dyDescent="0.3">
      <c r="A471" s="20"/>
      <c r="B471" s="27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8"/>
      <c r="Z471" s="28"/>
      <c r="AA471" s="29"/>
      <c r="AB471" s="29"/>
      <c r="AC471" s="29"/>
      <c r="AD471" s="29"/>
      <c r="AE471" s="29"/>
      <c r="AF471" s="20"/>
      <c r="AG471" s="20"/>
      <c r="AH471" s="20"/>
      <c r="AI471" s="20"/>
      <c r="AJ471" s="20"/>
      <c r="AK471" s="3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</row>
    <row r="472" spans="1:71" ht="12" customHeight="1" x14ac:dyDescent="0.3">
      <c r="A472" s="20"/>
      <c r="B472" s="27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8"/>
      <c r="Z472" s="28"/>
      <c r="AA472" s="29"/>
      <c r="AB472" s="29"/>
      <c r="AC472" s="29"/>
      <c r="AD472" s="29"/>
      <c r="AE472" s="29"/>
      <c r="AF472" s="20"/>
      <c r="AG472" s="20"/>
      <c r="AH472" s="20"/>
      <c r="AI472" s="20"/>
      <c r="AJ472" s="20"/>
      <c r="AK472" s="3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</row>
    <row r="473" spans="1:71" ht="12" customHeight="1" x14ac:dyDescent="0.3">
      <c r="A473" s="20"/>
      <c r="B473" s="27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8"/>
      <c r="Z473" s="28"/>
      <c r="AA473" s="29"/>
      <c r="AB473" s="29"/>
      <c r="AC473" s="29"/>
      <c r="AD473" s="29"/>
      <c r="AE473" s="29"/>
      <c r="AF473" s="20"/>
      <c r="AG473" s="20"/>
      <c r="AH473" s="20"/>
      <c r="AI473" s="20"/>
      <c r="AJ473" s="20"/>
      <c r="AK473" s="3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</row>
    <row r="474" spans="1:71" ht="12" customHeight="1" x14ac:dyDescent="0.3">
      <c r="A474" s="20"/>
      <c r="B474" s="27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8"/>
      <c r="Z474" s="28"/>
      <c r="AA474" s="29"/>
      <c r="AB474" s="29"/>
      <c r="AC474" s="29"/>
      <c r="AD474" s="29"/>
      <c r="AE474" s="29"/>
      <c r="AF474" s="20"/>
      <c r="AG474" s="20"/>
      <c r="AH474" s="20"/>
      <c r="AI474" s="20"/>
      <c r="AJ474" s="20"/>
      <c r="AK474" s="3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</row>
    <row r="475" spans="1:71" ht="12" customHeight="1" x14ac:dyDescent="0.3">
      <c r="A475" s="20"/>
      <c r="B475" s="27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8"/>
      <c r="Z475" s="28"/>
      <c r="AA475" s="29"/>
      <c r="AB475" s="29"/>
      <c r="AC475" s="29"/>
      <c r="AD475" s="29"/>
      <c r="AE475" s="29"/>
      <c r="AF475" s="20"/>
      <c r="AG475" s="20"/>
      <c r="AH475" s="20"/>
      <c r="AI475" s="20"/>
      <c r="AJ475" s="20"/>
      <c r="AK475" s="3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</row>
    <row r="476" spans="1:71" ht="12" customHeight="1" x14ac:dyDescent="0.3">
      <c r="A476" s="20"/>
      <c r="B476" s="27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8"/>
      <c r="Z476" s="28"/>
      <c r="AA476" s="29"/>
      <c r="AB476" s="29"/>
      <c r="AC476" s="29"/>
      <c r="AD476" s="29"/>
      <c r="AE476" s="29"/>
      <c r="AF476" s="20"/>
      <c r="AG476" s="20"/>
      <c r="AH476" s="20"/>
      <c r="AI476" s="20"/>
      <c r="AJ476" s="20"/>
      <c r="AK476" s="3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</row>
    <row r="477" spans="1:71" ht="12" customHeight="1" x14ac:dyDescent="0.3">
      <c r="A477" s="20"/>
      <c r="B477" s="27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8"/>
      <c r="Z477" s="28"/>
      <c r="AA477" s="29"/>
      <c r="AB477" s="29"/>
      <c r="AC477" s="29"/>
      <c r="AD477" s="29"/>
      <c r="AE477" s="29"/>
      <c r="AF477" s="20"/>
      <c r="AG477" s="20"/>
      <c r="AH477" s="20"/>
      <c r="AI477" s="20"/>
      <c r="AJ477" s="20"/>
      <c r="AK477" s="3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</row>
    <row r="478" spans="1:71" ht="12" customHeight="1" x14ac:dyDescent="0.3">
      <c r="A478" s="20"/>
      <c r="B478" s="27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8"/>
      <c r="Z478" s="28"/>
      <c r="AA478" s="29"/>
      <c r="AB478" s="29"/>
      <c r="AC478" s="29"/>
      <c r="AD478" s="29"/>
      <c r="AE478" s="29"/>
      <c r="AF478" s="20"/>
      <c r="AG478" s="20"/>
      <c r="AH478" s="20"/>
      <c r="AI478" s="20"/>
      <c r="AJ478" s="20"/>
      <c r="AK478" s="3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</row>
    <row r="479" spans="1:71" ht="12" customHeight="1" x14ac:dyDescent="0.3">
      <c r="A479" s="20"/>
      <c r="B479" s="27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8"/>
      <c r="Z479" s="28"/>
      <c r="AA479" s="29"/>
      <c r="AB479" s="29"/>
      <c r="AC479" s="29"/>
      <c r="AD479" s="29"/>
      <c r="AE479" s="29"/>
      <c r="AF479" s="20"/>
      <c r="AG479" s="20"/>
      <c r="AH479" s="20"/>
      <c r="AI479" s="20"/>
      <c r="AJ479" s="20"/>
      <c r="AK479" s="3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</row>
    <row r="480" spans="1:71" ht="12" customHeight="1" x14ac:dyDescent="0.3">
      <c r="A480" s="20"/>
      <c r="B480" s="27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8"/>
      <c r="Z480" s="28"/>
      <c r="AA480" s="29"/>
      <c r="AB480" s="29"/>
      <c r="AC480" s="29"/>
      <c r="AD480" s="29"/>
      <c r="AE480" s="29"/>
      <c r="AF480" s="20"/>
      <c r="AG480" s="20"/>
      <c r="AH480" s="20"/>
      <c r="AI480" s="20"/>
      <c r="AJ480" s="20"/>
      <c r="AK480" s="3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</row>
    <row r="481" spans="1:71" ht="12" customHeight="1" x14ac:dyDescent="0.3">
      <c r="A481" s="20"/>
      <c r="B481" s="27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8"/>
      <c r="Z481" s="28"/>
      <c r="AA481" s="29"/>
      <c r="AB481" s="29"/>
      <c r="AC481" s="29"/>
      <c r="AD481" s="29"/>
      <c r="AE481" s="29"/>
      <c r="AF481" s="20"/>
      <c r="AG481" s="20"/>
      <c r="AH481" s="20"/>
      <c r="AI481" s="20"/>
      <c r="AJ481" s="20"/>
      <c r="AK481" s="3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</row>
    <row r="482" spans="1:71" ht="12" customHeight="1" x14ac:dyDescent="0.3">
      <c r="A482" s="20"/>
      <c r="B482" s="27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8"/>
      <c r="Z482" s="28"/>
      <c r="AA482" s="29"/>
      <c r="AB482" s="29"/>
      <c r="AC482" s="29"/>
      <c r="AD482" s="29"/>
      <c r="AE482" s="29"/>
      <c r="AF482" s="20"/>
      <c r="AG482" s="20"/>
      <c r="AH482" s="20"/>
      <c r="AI482" s="20"/>
      <c r="AJ482" s="20"/>
      <c r="AK482" s="3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</row>
    <row r="483" spans="1:71" ht="12" customHeight="1" x14ac:dyDescent="0.3">
      <c r="A483" s="20"/>
      <c r="B483" s="27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8"/>
      <c r="Z483" s="28"/>
      <c r="AA483" s="29"/>
      <c r="AB483" s="29"/>
      <c r="AC483" s="29"/>
      <c r="AD483" s="29"/>
      <c r="AE483" s="29"/>
      <c r="AF483" s="20"/>
      <c r="AG483" s="20"/>
      <c r="AH483" s="20"/>
      <c r="AI483" s="20"/>
      <c r="AJ483" s="20"/>
      <c r="AK483" s="3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</row>
    <row r="484" spans="1:71" ht="12" customHeight="1" x14ac:dyDescent="0.3">
      <c r="A484" s="20"/>
      <c r="B484" s="27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8"/>
      <c r="Z484" s="28"/>
      <c r="AA484" s="29"/>
      <c r="AB484" s="29"/>
      <c r="AC484" s="29"/>
      <c r="AD484" s="29"/>
      <c r="AE484" s="29"/>
      <c r="AF484" s="20"/>
      <c r="AG484" s="20"/>
      <c r="AH484" s="20"/>
      <c r="AI484" s="20"/>
      <c r="AJ484" s="20"/>
      <c r="AK484" s="3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</row>
    <row r="485" spans="1:71" ht="12" customHeight="1" x14ac:dyDescent="0.3">
      <c r="A485" s="20"/>
      <c r="B485" s="27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8"/>
      <c r="Z485" s="28"/>
      <c r="AA485" s="29"/>
      <c r="AB485" s="29"/>
      <c r="AC485" s="29"/>
      <c r="AD485" s="29"/>
      <c r="AE485" s="29"/>
      <c r="AF485" s="20"/>
      <c r="AG485" s="20"/>
      <c r="AH485" s="20"/>
      <c r="AI485" s="20"/>
      <c r="AJ485" s="20"/>
      <c r="AK485" s="3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</row>
    <row r="486" spans="1:71" ht="12" customHeight="1" x14ac:dyDescent="0.3">
      <c r="A486" s="20"/>
      <c r="B486" s="27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8"/>
      <c r="Z486" s="28"/>
      <c r="AA486" s="29"/>
      <c r="AB486" s="29"/>
      <c r="AC486" s="29"/>
      <c r="AD486" s="29"/>
      <c r="AE486" s="29"/>
      <c r="AF486" s="20"/>
      <c r="AG486" s="20"/>
      <c r="AH486" s="20"/>
      <c r="AI486" s="20"/>
      <c r="AJ486" s="20"/>
      <c r="AK486" s="3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</row>
    <row r="487" spans="1:71" ht="12" customHeight="1" x14ac:dyDescent="0.3">
      <c r="A487" s="20"/>
      <c r="B487" s="27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8"/>
      <c r="Z487" s="28"/>
      <c r="AA487" s="29"/>
      <c r="AB487" s="29"/>
      <c r="AC487" s="29"/>
      <c r="AD487" s="29"/>
      <c r="AE487" s="29"/>
      <c r="AF487" s="20"/>
      <c r="AG487" s="20"/>
      <c r="AH487" s="20"/>
      <c r="AI487" s="20"/>
      <c r="AJ487" s="20"/>
      <c r="AK487" s="3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</row>
    <row r="488" spans="1:71" ht="12" customHeight="1" x14ac:dyDescent="0.3">
      <c r="A488" s="20"/>
      <c r="B488" s="27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8"/>
      <c r="Z488" s="28"/>
      <c r="AA488" s="29"/>
      <c r="AB488" s="29"/>
      <c r="AC488" s="29"/>
      <c r="AD488" s="29"/>
      <c r="AE488" s="29"/>
      <c r="AF488" s="20"/>
      <c r="AG488" s="20"/>
      <c r="AH488" s="20"/>
      <c r="AI488" s="20"/>
      <c r="AJ488" s="20"/>
      <c r="AK488" s="3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</row>
    <row r="489" spans="1:71" ht="12" customHeight="1" x14ac:dyDescent="0.3">
      <c r="A489" s="20"/>
      <c r="B489" s="27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8"/>
      <c r="Z489" s="28"/>
      <c r="AA489" s="29"/>
      <c r="AB489" s="29"/>
      <c r="AC489" s="29"/>
      <c r="AD489" s="29"/>
      <c r="AE489" s="29"/>
      <c r="AF489" s="20"/>
      <c r="AG489" s="20"/>
      <c r="AH489" s="20"/>
      <c r="AI489" s="20"/>
      <c r="AJ489" s="20"/>
      <c r="AK489" s="3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</row>
    <row r="490" spans="1:71" ht="12" customHeight="1" x14ac:dyDescent="0.3">
      <c r="A490" s="20"/>
      <c r="B490" s="27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8"/>
      <c r="Z490" s="28"/>
      <c r="AA490" s="29"/>
      <c r="AB490" s="29"/>
      <c r="AC490" s="29"/>
      <c r="AD490" s="29"/>
      <c r="AE490" s="29"/>
      <c r="AF490" s="20"/>
      <c r="AG490" s="20"/>
      <c r="AH490" s="20"/>
      <c r="AI490" s="20"/>
      <c r="AJ490" s="20"/>
      <c r="AK490" s="3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</row>
    <row r="491" spans="1:71" ht="12" customHeight="1" x14ac:dyDescent="0.3">
      <c r="A491" s="20"/>
      <c r="B491" s="27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8"/>
      <c r="Z491" s="28"/>
      <c r="AA491" s="29"/>
      <c r="AB491" s="29"/>
      <c r="AC491" s="29"/>
      <c r="AD491" s="29"/>
      <c r="AE491" s="29"/>
      <c r="AF491" s="20"/>
      <c r="AG491" s="20"/>
      <c r="AH491" s="20"/>
      <c r="AI491" s="20"/>
      <c r="AJ491" s="20"/>
      <c r="AK491" s="3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</row>
    <row r="492" spans="1:71" ht="12" customHeight="1" x14ac:dyDescent="0.3">
      <c r="A492" s="20"/>
      <c r="B492" s="27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8"/>
      <c r="Z492" s="28"/>
      <c r="AA492" s="29"/>
      <c r="AB492" s="29"/>
      <c r="AC492" s="29"/>
      <c r="AD492" s="29"/>
      <c r="AE492" s="29"/>
      <c r="AF492" s="20"/>
      <c r="AG492" s="20"/>
      <c r="AH492" s="20"/>
      <c r="AI492" s="20"/>
      <c r="AJ492" s="20"/>
      <c r="AK492" s="3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</row>
    <row r="493" spans="1:71" ht="12" customHeight="1" x14ac:dyDescent="0.3">
      <c r="A493" s="20"/>
      <c r="B493" s="27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8"/>
      <c r="Z493" s="28"/>
      <c r="AA493" s="29"/>
      <c r="AB493" s="29"/>
      <c r="AC493" s="29"/>
      <c r="AD493" s="29"/>
      <c r="AE493" s="29"/>
      <c r="AF493" s="20"/>
      <c r="AG493" s="20"/>
      <c r="AH493" s="20"/>
      <c r="AI493" s="20"/>
      <c r="AJ493" s="20"/>
      <c r="AK493" s="3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</row>
    <row r="494" spans="1:71" ht="12" customHeight="1" x14ac:dyDescent="0.3">
      <c r="A494" s="20"/>
      <c r="B494" s="27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8"/>
      <c r="Z494" s="28"/>
      <c r="AA494" s="29"/>
      <c r="AB494" s="29"/>
      <c r="AC494" s="29"/>
      <c r="AD494" s="29"/>
      <c r="AE494" s="29"/>
      <c r="AF494" s="20"/>
      <c r="AG494" s="20"/>
      <c r="AH494" s="20"/>
      <c r="AI494" s="20"/>
      <c r="AJ494" s="20"/>
      <c r="AK494" s="3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</row>
    <row r="495" spans="1:71" ht="12" customHeight="1" x14ac:dyDescent="0.3">
      <c r="A495" s="20"/>
      <c r="B495" s="27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8"/>
      <c r="Z495" s="28"/>
      <c r="AA495" s="29"/>
      <c r="AB495" s="29"/>
      <c r="AC495" s="29"/>
      <c r="AD495" s="29"/>
      <c r="AE495" s="29"/>
      <c r="AF495" s="20"/>
      <c r="AG495" s="20"/>
      <c r="AH495" s="20"/>
      <c r="AI495" s="20"/>
      <c r="AJ495" s="20"/>
      <c r="AK495" s="3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</row>
    <row r="496" spans="1:71" ht="12" customHeight="1" x14ac:dyDescent="0.3">
      <c r="A496" s="20"/>
      <c r="B496" s="27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8"/>
      <c r="Z496" s="28"/>
      <c r="AA496" s="29"/>
      <c r="AB496" s="29"/>
      <c r="AC496" s="29"/>
      <c r="AD496" s="29"/>
      <c r="AE496" s="29"/>
      <c r="AF496" s="20"/>
      <c r="AG496" s="20"/>
      <c r="AH496" s="20"/>
      <c r="AI496" s="20"/>
      <c r="AJ496" s="20"/>
      <c r="AK496" s="3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</row>
    <row r="497" spans="1:71" ht="12" customHeight="1" x14ac:dyDescent="0.3">
      <c r="A497" s="20"/>
      <c r="B497" s="27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8"/>
      <c r="Z497" s="28"/>
      <c r="AA497" s="29"/>
      <c r="AB497" s="29"/>
      <c r="AC497" s="29"/>
      <c r="AD497" s="29"/>
      <c r="AE497" s="29"/>
      <c r="AF497" s="20"/>
      <c r="AG497" s="20"/>
      <c r="AH497" s="20"/>
      <c r="AI497" s="20"/>
      <c r="AJ497" s="20"/>
      <c r="AK497" s="3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</row>
    <row r="498" spans="1:71" ht="12" customHeight="1" x14ac:dyDescent="0.3">
      <c r="A498" s="20"/>
      <c r="B498" s="27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8"/>
      <c r="Z498" s="28"/>
      <c r="AA498" s="29"/>
      <c r="AB498" s="29"/>
      <c r="AC498" s="29"/>
      <c r="AD498" s="29"/>
      <c r="AE498" s="29"/>
      <c r="AF498" s="20"/>
      <c r="AG498" s="20"/>
      <c r="AH498" s="20"/>
      <c r="AI498" s="20"/>
      <c r="AJ498" s="20"/>
      <c r="AK498" s="3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</row>
    <row r="499" spans="1:71" ht="12" customHeight="1" x14ac:dyDescent="0.3">
      <c r="A499" s="20"/>
      <c r="B499" s="27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8"/>
      <c r="Z499" s="28"/>
      <c r="AA499" s="29"/>
      <c r="AB499" s="29"/>
      <c r="AC499" s="29"/>
      <c r="AD499" s="29"/>
      <c r="AE499" s="29"/>
      <c r="AF499" s="20"/>
      <c r="AG499" s="20"/>
      <c r="AH499" s="20"/>
      <c r="AI499" s="20"/>
      <c r="AJ499" s="20"/>
      <c r="AK499" s="3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</row>
    <row r="500" spans="1:71" ht="12" customHeight="1" x14ac:dyDescent="0.3">
      <c r="A500" s="20"/>
      <c r="B500" s="27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8"/>
      <c r="Z500" s="28"/>
      <c r="AA500" s="29"/>
      <c r="AB500" s="29"/>
      <c r="AC500" s="29"/>
      <c r="AD500" s="29"/>
      <c r="AE500" s="29"/>
      <c r="AF500" s="20"/>
      <c r="AG500" s="20"/>
      <c r="AH500" s="20"/>
      <c r="AI500" s="20"/>
      <c r="AJ500" s="20"/>
      <c r="AK500" s="3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</row>
    <row r="501" spans="1:71" ht="12" customHeight="1" x14ac:dyDescent="0.3">
      <c r="A501" s="20"/>
      <c r="B501" s="27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8"/>
      <c r="Z501" s="28"/>
      <c r="AA501" s="29"/>
      <c r="AB501" s="29"/>
      <c r="AC501" s="29"/>
      <c r="AD501" s="29"/>
      <c r="AE501" s="29"/>
      <c r="AF501" s="20"/>
      <c r="AG501" s="20"/>
      <c r="AH501" s="20"/>
      <c r="AI501" s="20"/>
      <c r="AJ501" s="20"/>
      <c r="AK501" s="3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</row>
    <row r="502" spans="1:71" ht="12" customHeight="1" x14ac:dyDescent="0.3">
      <c r="A502" s="20"/>
      <c r="B502" s="27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8"/>
      <c r="Z502" s="28"/>
      <c r="AA502" s="29"/>
      <c r="AB502" s="29"/>
      <c r="AC502" s="29"/>
      <c r="AD502" s="29"/>
      <c r="AE502" s="29"/>
      <c r="AF502" s="20"/>
      <c r="AG502" s="20"/>
      <c r="AH502" s="20"/>
      <c r="AI502" s="20"/>
      <c r="AJ502" s="20"/>
      <c r="AK502" s="3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</row>
    <row r="503" spans="1:71" ht="12" customHeight="1" x14ac:dyDescent="0.3">
      <c r="A503" s="20"/>
      <c r="B503" s="27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8"/>
      <c r="Z503" s="28"/>
      <c r="AA503" s="29"/>
      <c r="AB503" s="29"/>
      <c r="AC503" s="29"/>
      <c r="AD503" s="29"/>
      <c r="AE503" s="29"/>
      <c r="AF503" s="20"/>
      <c r="AG503" s="20"/>
      <c r="AH503" s="20"/>
      <c r="AI503" s="20"/>
      <c r="AJ503" s="20"/>
      <c r="AK503" s="3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</row>
    <row r="504" spans="1:71" ht="12" customHeight="1" x14ac:dyDescent="0.3">
      <c r="A504" s="20"/>
      <c r="B504" s="27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8"/>
      <c r="Z504" s="28"/>
      <c r="AA504" s="29"/>
      <c r="AB504" s="29"/>
      <c r="AC504" s="29"/>
      <c r="AD504" s="29"/>
      <c r="AE504" s="29"/>
      <c r="AF504" s="20"/>
      <c r="AG504" s="20"/>
      <c r="AH504" s="20"/>
      <c r="AI504" s="20"/>
      <c r="AJ504" s="20"/>
      <c r="AK504" s="3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</row>
    <row r="505" spans="1:71" ht="12" customHeight="1" x14ac:dyDescent="0.3">
      <c r="A505" s="20"/>
      <c r="B505" s="27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8"/>
      <c r="Z505" s="28"/>
      <c r="AA505" s="29"/>
      <c r="AB505" s="29"/>
      <c r="AC505" s="29"/>
      <c r="AD505" s="29"/>
      <c r="AE505" s="29"/>
      <c r="AF505" s="20"/>
      <c r="AG505" s="20"/>
      <c r="AH505" s="20"/>
      <c r="AI505" s="20"/>
      <c r="AJ505" s="20"/>
      <c r="AK505" s="3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</row>
    <row r="506" spans="1:71" ht="12" customHeight="1" x14ac:dyDescent="0.3">
      <c r="A506" s="20"/>
      <c r="B506" s="27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8"/>
      <c r="Z506" s="28"/>
      <c r="AA506" s="29"/>
      <c r="AB506" s="29"/>
      <c r="AC506" s="29"/>
      <c r="AD506" s="29"/>
      <c r="AE506" s="29"/>
      <c r="AF506" s="20"/>
      <c r="AG506" s="20"/>
      <c r="AH506" s="20"/>
      <c r="AI506" s="20"/>
      <c r="AJ506" s="20"/>
      <c r="AK506" s="3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</row>
    <row r="507" spans="1:71" ht="12" customHeight="1" x14ac:dyDescent="0.3">
      <c r="A507" s="20"/>
      <c r="B507" s="27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8"/>
      <c r="Z507" s="28"/>
      <c r="AA507" s="29"/>
      <c r="AB507" s="29"/>
      <c r="AC507" s="29"/>
      <c r="AD507" s="29"/>
      <c r="AE507" s="29"/>
      <c r="AF507" s="20"/>
      <c r="AG507" s="20"/>
      <c r="AH507" s="20"/>
      <c r="AI507" s="20"/>
      <c r="AJ507" s="20"/>
      <c r="AK507" s="3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</row>
    <row r="508" spans="1:71" ht="12" customHeight="1" x14ac:dyDescent="0.3">
      <c r="A508" s="20"/>
      <c r="B508" s="27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8"/>
      <c r="Z508" s="28"/>
      <c r="AA508" s="29"/>
      <c r="AB508" s="29"/>
      <c r="AC508" s="29"/>
      <c r="AD508" s="29"/>
      <c r="AE508" s="29"/>
      <c r="AF508" s="20"/>
      <c r="AG508" s="20"/>
      <c r="AH508" s="20"/>
      <c r="AI508" s="20"/>
      <c r="AJ508" s="20"/>
      <c r="AK508" s="3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</row>
    <row r="509" spans="1:71" ht="12" customHeight="1" x14ac:dyDescent="0.3">
      <c r="A509" s="20"/>
      <c r="B509" s="27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8"/>
      <c r="Z509" s="28"/>
      <c r="AA509" s="29"/>
      <c r="AB509" s="29"/>
      <c r="AC509" s="29"/>
      <c r="AD509" s="29"/>
      <c r="AE509" s="29"/>
      <c r="AF509" s="20"/>
      <c r="AG509" s="20"/>
      <c r="AH509" s="20"/>
      <c r="AI509" s="20"/>
      <c r="AJ509" s="20"/>
      <c r="AK509" s="3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</row>
    <row r="510" spans="1:71" ht="12" customHeight="1" x14ac:dyDescent="0.3">
      <c r="A510" s="20"/>
      <c r="B510" s="27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8"/>
      <c r="Z510" s="28"/>
      <c r="AA510" s="29"/>
      <c r="AB510" s="29"/>
      <c r="AC510" s="29"/>
      <c r="AD510" s="29"/>
      <c r="AE510" s="29"/>
      <c r="AF510" s="20"/>
      <c r="AG510" s="20"/>
      <c r="AH510" s="20"/>
      <c r="AI510" s="20"/>
      <c r="AJ510" s="20"/>
      <c r="AK510" s="3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</row>
    <row r="511" spans="1:71" ht="12" customHeight="1" x14ac:dyDescent="0.3">
      <c r="A511" s="20"/>
      <c r="B511" s="27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8"/>
      <c r="Z511" s="28"/>
      <c r="AA511" s="29"/>
      <c r="AB511" s="29"/>
      <c r="AC511" s="29"/>
      <c r="AD511" s="29"/>
      <c r="AE511" s="29"/>
      <c r="AF511" s="20"/>
      <c r="AG511" s="20"/>
      <c r="AH511" s="20"/>
      <c r="AI511" s="20"/>
      <c r="AJ511" s="20"/>
      <c r="AK511" s="3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</row>
    <row r="512" spans="1:71" ht="12" customHeight="1" x14ac:dyDescent="0.3">
      <c r="A512" s="20"/>
      <c r="B512" s="27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8"/>
      <c r="Z512" s="28"/>
      <c r="AA512" s="29"/>
      <c r="AB512" s="29"/>
      <c r="AC512" s="29"/>
      <c r="AD512" s="29"/>
      <c r="AE512" s="29"/>
      <c r="AF512" s="20"/>
      <c r="AG512" s="20"/>
      <c r="AH512" s="20"/>
      <c r="AI512" s="20"/>
      <c r="AJ512" s="20"/>
      <c r="AK512" s="3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</row>
    <row r="513" spans="1:71" ht="12" customHeight="1" x14ac:dyDescent="0.3">
      <c r="A513" s="20"/>
      <c r="B513" s="27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8"/>
      <c r="Z513" s="28"/>
      <c r="AA513" s="29"/>
      <c r="AB513" s="29"/>
      <c r="AC513" s="29"/>
      <c r="AD513" s="29"/>
      <c r="AE513" s="29"/>
      <c r="AF513" s="20"/>
      <c r="AG513" s="20"/>
      <c r="AH513" s="20"/>
      <c r="AI513" s="20"/>
      <c r="AJ513" s="20"/>
      <c r="AK513" s="3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</row>
    <row r="514" spans="1:71" ht="12" customHeight="1" x14ac:dyDescent="0.3">
      <c r="A514" s="20"/>
      <c r="B514" s="27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8"/>
      <c r="Z514" s="28"/>
      <c r="AA514" s="29"/>
      <c r="AB514" s="29"/>
      <c r="AC514" s="29"/>
      <c r="AD514" s="29"/>
      <c r="AE514" s="29"/>
      <c r="AF514" s="20"/>
      <c r="AG514" s="20"/>
      <c r="AH514" s="20"/>
      <c r="AI514" s="20"/>
      <c r="AJ514" s="20"/>
      <c r="AK514" s="3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</row>
    <row r="515" spans="1:71" ht="12" customHeight="1" x14ac:dyDescent="0.3">
      <c r="A515" s="20"/>
      <c r="B515" s="27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8"/>
      <c r="Z515" s="28"/>
      <c r="AA515" s="29"/>
      <c r="AB515" s="29"/>
      <c r="AC515" s="29"/>
      <c r="AD515" s="29"/>
      <c r="AE515" s="29"/>
      <c r="AF515" s="20"/>
      <c r="AG515" s="20"/>
      <c r="AH515" s="20"/>
      <c r="AI515" s="20"/>
      <c r="AJ515" s="20"/>
      <c r="AK515" s="3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</row>
    <row r="516" spans="1:71" ht="12" customHeight="1" x14ac:dyDescent="0.3">
      <c r="A516" s="20"/>
      <c r="B516" s="27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8"/>
      <c r="Z516" s="28"/>
      <c r="AA516" s="29"/>
      <c r="AB516" s="29"/>
      <c r="AC516" s="29"/>
      <c r="AD516" s="29"/>
      <c r="AE516" s="29"/>
      <c r="AF516" s="20"/>
      <c r="AG516" s="20"/>
      <c r="AH516" s="20"/>
      <c r="AI516" s="20"/>
      <c r="AJ516" s="20"/>
      <c r="AK516" s="3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</row>
    <row r="517" spans="1:71" ht="12" customHeight="1" x14ac:dyDescent="0.3">
      <c r="A517" s="20"/>
      <c r="B517" s="27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8"/>
      <c r="Z517" s="28"/>
      <c r="AA517" s="29"/>
      <c r="AB517" s="29"/>
      <c r="AC517" s="29"/>
      <c r="AD517" s="29"/>
      <c r="AE517" s="29"/>
      <c r="AF517" s="20"/>
      <c r="AG517" s="20"/>
      <c r="AH517" s="20"/>
      <c r="AI517" s="20"/>
      <c r="AJ517" s="20"/>
      <c r="AK517" s="3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</row>
    <row r="518" spans="1:71" ht="12" customHeight="1" x14ac:dyDescent="0.3">
      <c r="A518" s="20"/>
      <c r="B518" s="27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8"/>
      <c r="Z518" s="28"/>
      <c r="AA518" s="29"/>
      <c r="AB518" s="29"/>
      <c r="AC518" s="29"/>
      <c r="AD518" s="29"/>
      <c r="AE518" s="29"/>
      <c r="AF518" s="20"/>
      <c r="AG518" s="20"/>
      <c r="AH518" s="20"/>
      <c r="AI518" s="20"/>
      <c r="AJ518" s="20"/>
      <c r="AK518" s="3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</row>
    <row r="519" spans="1:71" ht="12" customHeight="1" x14ac:dyDescent="0.3">
      <c r="A519" s="20"/>
      <c r="B519" s="27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8"/>
      <c r="Z519" s="28"/>
      <c r="AA519" s="29"/>
      <c r="AB519" s="29"/>
      <c r="AC519" s="29"/>
      <c r="AD519" s="29"/>
      <c r="AE519" s="29"/>
      <c r="AF519" s="20"/>
      <c r="AG519" s="20"/>
      <c r="AH519" s="20"/>
      <c r="AI519" s="20"/>
      <c r="AJ519" s="20"/>
      <c r="AK519" s="3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</row>
    <row r="520" spans="1:71" ht="12" customHeight="1" x14ac:dyDescent="0.3">
      <c r="A520" s="20"/>
      <c r="B520" s="27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8"/>
      <c r="Z520" s="28"/>
      <c r="AA520" s="29"/>
      <c r="AB520" s="29"/>
      <c r="AC520" s="29"/>
      <c r="AD520" s="29"/>
      <c r="AE520" s="29"/>
      <c r="AF520" s="20"/>
      <c r="AG520" s="20"/>
      <c r="AH520" s="20"/>
      <c r="AI520" s="20"/>
      <c r="AJ520" s="20"/>
      <c r="AK520" s="3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</row>
    <row r="521" spans="1:71" ht="12" customHeight="1" x14ac:dyDescent="0.3">
      <c r="A521" s="20"/>
      <c r="B521" s="27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8"/>
      <c r="Z521" s="28"/>
      <c r="AA521" s="29"/>
      <c r="AB521" s="29"/>
      <c r="AC521" s="29"/>
      <c r="AD521" s="29"/>
      <c r="AE521" s="29"/>
      <c r="AF521" s="20"/>
      <c r="AG521" s="20"/>
      <c r="AH521" s="20"/>
      <c r="AI521" s="20"/>
      <c r="AJ521" s="20"/>
      <c r="AK521" s="3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</row>
    <row r="522" spans="1:71" ht="12" customHeight="1" x14ac:dyDescent="0.3">
      <c r="A522" s="20"/>
      <c r="B522" s="27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8"/>
      <c r="Z522" s="28"/>
      <c r="AA522" s="29"/>
      <c r="AB522" s="29"/>
      <c r="AC522" s="29"/>
      <c r="AD522" s="29"/>
      <c r="AE522" s="29"/>
      <c r="AF522" s="20"/>
      <c r="AG522" s="20"/>
      <c r="AH522" s="20"/>
      <c r="AI522" s="20"/>
      <c r="AJ522" s="20"/>
      <c r="AK522" s="3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</row>
    <row r="523" spans="1:71" ht="12" customHeight="1" x14ac:dyDescent="0.3">
      <c r="A523" s="20"/>
      <c r="B523" s="27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8"/>
      <c r="Z523" s="28"/>
      <c r="AA523" s="29"/>
      <c r="AB523" s="29"/>
      <c r="AC523" s="29"/>
      <c r="AD523" s="29"/>
      <c r="AE523" s="29"/>
      <c r="AF523" s="20"/>
      <c r="AG523" s="20"/>
      <c r="AH523" s="20"/>
      <c r="AI523" s="20"/>
      <c r="AJ523" s="20"/>
      <c r="AK523" s="3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</row>
    <row r="524" spans="1:71" ht="12" customHeight="1" x14ac:dyDescent="0.3">
      <c r="A524" s="20"/>
      <c r="B524" s="27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8"/>
      <c r="Z524" s="28"/>
      <c r="AA524" s="29"/>
      <c r="AB524" s="29"/>
      <c r="AC524" s="29"/>
      <c r="AD524" s="29"/>
      <c r="AE524" s="29"/>
      <c r="AF524" s="20"/>
      <c r="AG524" s="20"/>
      <c r="AH524" s="20"/>
      <c r="AI524" s="20"/>
      <c r="AJ524" s="20"/>
      <c r="AK524" s="3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</row>
    <row r="525" spans="1:71" ht="12" customHeight="1" x14ac:dyDescent="0.3">
      <c r="A525" s="20"/>
      <c r="B525" s="27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8"/>
      <c r="Z525" s="28"/>
      <c r="AA525" s="29"/>
      <c r="AB525" s="29"/>
      <c r="AC525" s="29"/>
      <c r="AD525" s="29"/>
      <c r="AE525" s="29"/>
      <c r="AF525" s="20"/>
      <c r="AG525" s="20"/>
      <c r="AH525" s="20"/>
      <c r="AI525" s="20"/>
      <c r="AJ525" s="20"/>
      <c r="AK525" s="3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</row>
    <row r="526" spans="1:71" ht="12" customHeight="1" x14ac:dyDescent="0.3">
      <c r="A526" s="20"/>
      <c r="B526" s="27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8"/>
      <c r="Z526" s="28"/>
      <c r="AA526" s="29"/>
      <c r="AB526" s="29"/>
      <c r="AC526" s="29"/>
      <c r="AD526" s="29"/>
      <c r="AE526" s="29"/>
      <c r="AF526" s="20"/>
      <c r="AG526" s="20"/>
      <c r="AH526" s="20"/>
      <c r="AI526" s="20"/>
      <c r="AJ526" s="20"/>
      <c r="AK526" s="3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</row>
    <row r="527" spans="1:71" ht="12" customHeight="1" x14ac:dyDescent="0.3">
      <c r="A527" s="20"/>
      <c r="B527" s="27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8"/>
      <c r="Z527" s="28"/>
      <c r="AA527" s="29"/>
      <c r="AB527" s="29"/>
      <c r="AC527" s="29"/>
      <c r="AD527" s="29"/>
      <c r="AE527" s="29"/>
      <c r="AF527" s="20"/>
      <c r="AG527" s="20"/>
      <c r="AH527" s="20"/>
      <c r="AI527" s="20"/>
      <c r="AJ527" s="20"/>
      <c r="AK527" s="3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</row>
    <row r="528" spans="1:71" ht="12" customHeight="1" x14ac:dyDescent="0.3">
      <c r="A528" s="20"/>
      <c r="B528" s="27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8"/>
      <c r="Z528" s="28"/>
      <c r="AA528" s="29"/>
      <c r="AB528" s="29"/>
      <c r="AC528" s="29"/>
      <c r="AD528" s="29"/>
      <c r="AE528" s="29"/>
      <c r="AF528" s="20"/>
      <c r="AG528" s="20"/>
      <c r="AH528" s="20"/>
      <c r="AI528" s="20"/>
      <c r="AJ528" s="20"/>
      <c r="AK528" s="3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</row>
    <row r="529" spans="1:71" ht="12" customHeight="1" x14ac:dyDescent="0.3">
      <c r="A529" s="20"/>
      <c r="B529" s="27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8"/>
      <c r="Z529" s="28"/>
      <c r="AA529" s="29"/>
      <c r="AB529" s="29"/>
      <c r="AC529" s="29"/>
      <c r="AD529" s="29"/>
      <c r="AE529" s="29"/>
      <c r="AF529" s="20"/>
      <c r="AG529" s="20"/>
      <c r="AH529" s="20"/>
      <c r="AI529" s="20"/>
      <c r="AJ529" s="20"/>
      <c r="AK529" s="3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</row>
    <row r="530" spans="1:71" ht="12" customHeight="1" x14ac:dyDescent="0.3">
      <c r="A530" s="20"/>
      <c r="B530" s="27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8"/>
      <c r="Z530" s="28"/>
      <c r="AA530" s="29"/>
      <c r="AB530" s="29"/>
      <c r="AC530" s="29"/>
      <c r="AD530" s="29"/>
      <c r="AE530" s="29"/>
      <c r="AF530" s="20"/>
      <c r="AG530" s="20"/>
      <c r="AH530" s="20"/>
      <c r="AI530" s="20"/>
      <c r="AJ530" s="20"/>
      <c r="AK530" s="3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</row>
    <row r="531" spans="1:71" ht="12" customHeight="1" x14ac:dyDescent="0.3">
      <c r="A531" s="20"/>
      <c r="B531" s="27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8"/>
      <c r="Z531" s="28"/>
      <c r="AA531" s="29"/>
      <c r="AB531" s="29"/>
      <c r="AC531" s="29"/>
      <c r="AD531" s="29"/>
      <c r="AE531" s="29"/>
      <c r="AF531" s="20"/>
      <c r="AG531" s="20"/>
      <c r="AH531" s="20"/>
      <c r="AI531" s="20"/>
      <c r="AJ531" s="20"/>
      <c r="AK531" s="3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</row>
    <row r="532" spans="1:71" ht="12" customHeight="1" x14ac:dyDescent="0.3">
      <c r="A532" s="20"/>
      <c r="B532" s="27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8"/>
      <c r="Z532" s="28"/>
      <c r="AA532" s="29"/>
      <c r="AB532" s="29"/>
      <c r="AC532" s="29"/>
      <c r="AD532" s="29"/>
      <c r="AE532" s="29"/>
      <c r="AF532" s="20"/>
      <c r="AG532" s="20"/>
      <c r="AH532" s="20"/>
      <c r="AI532" s="20"/>
      <c r="AJ532" s="20"/>
      <c r="AK532" s="3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</row>
    <row r="533" spans="1:71" ht="12" customHeight="1" x14ac:dyDescent="0.3">
      <c r="A533" s="20"/>
      <c r="B533" s="27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8"/>
      <c r="Z533" s="28"/>
      <c r="AA533" s="29"/>
      <c r="AB533" s="29"/>
      <c r="AC533" s="29"/>
      <c r="AD533" s="29"/>
      <c r="AE533" s="29"/>
      <c r="AF533" s="20"/>
      <c r="AG533" s="20"/>
      <c r="AH533" s="20"/>
      <c r="AI533" s="20"/>
      <c r="AJ533" s="20"/>
      <c r="AK533" s="3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</row>
    <row r="534" spans="1:71" ht="12" customHeight="1" x14ac:dyDescent="0.3">
      <c r="A534" s="20"/>
      <c r="B534" s="27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8"/>
      <c r="Z534" s="28"/>
      <c r="AA534" s="29"/>
      <c r="AB534" s="29"/>
      <c r="AC534" s="29"/>
      <c r="AD534" s="29"/>
      <c r="AE534" s="29"/>
      <c r="AF534" s="20"/>
      <c r="AG534" s="20"/>
      <c r="AH534" s="20"/>
      <c r="AI534" s="20"/>
      <c r="AJ534" s="20"/>
      <c r="AK534" s="3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</row>
    <row r="535" spans="1:71" ht="12" customHeight="1" x14ac:dyDescent="0.3">
      <c r="A535" s="20"/>
      <c r="B535" s="27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8"/>
      <c r="Z535" s="28"/>
      <c r="AA535" s="29"/>
      <c r="AB535" s="29"/>
      <c r="AC535" s="29"/>
      <c r="AD535" s="29"/>
      <c r="AE535" s="29"/>
      <c r="AF535" s="20"/>
      <c r="AG535" s="20"/>
      <c r="AH535" s="20"/>
      <c r="AI535" s="20"/>
      <c r="AJ535" s="20"/>
      <c r="AK535" s="3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</row>
    <row r="536" spans="1:71" ht="12" customHeight="1" x14ac:dyDescent="0.3">
      <c r="A536" s="20"/>
      <c r="B536" s="27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8"/>
      <c r="Z536" s="28"/>
      <c r="AA536" s="29"/>
      <c r="AB536" s="29"/>
      <c r="AC536" s="29"/>
      <c r="AD536" s="29"/>
      <c r="AE536" s="29"/>
      <c r="AF536" s="20"/>
      <c r="AG536" s="20"/>
      <c r="AH536" s="20"/>
      <c r="AI536" s="20"/>
      <c r="AJ536" s="20"/>
      <c r="AK536" s="3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</row>
    <row r="537" spans="1:71" ht="12" customHeight="1" x14ac:dyDescent="0.3">
      <c r="A537" s="20"/>
      <c r="B537" s="27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8"/>
      <c r="Z537" s="28"/>
      <c r="AA537" s="29"/>
      <c r="AB537" s="29"/>
      <c r="AC537" s="29"/>
      <c r="AD537" s="29"/>
      <c r="AE537" s="29"/>
      <c r="AF537" s="20"/>
      <c r="AG537" s="20"/>
      <c r="AH537" s="20"/>
      <c r="AI537" s="20"/>
      <c r="AJ537" s="20"/>
      <c r="AK537" s="3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</row>
    <row r="538" spans="1:71" ht="12" customHeight="1" x14ac:dyDescent="0.3">
      <c r="A538" s="20"/>
      <c r="B538" s="27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8"/>
      <c r="Z538" s="28"/>
      <c r="AA538" s="29"/>
      <c r="AB538" s="29"/>
      <c r="AC538" s="29"/>
      <c r="AD538" s="29"/>
      <c r="AE538" s="29"/>
      <c r="AF538" s="20"/>
      <c r="AG538" s="20"/>
      <c r="AH538" s="20"/>
      <c r="AI538" s="20"/>
      <c r="AJ538" s="20"/>
      <c r="AK538" s="3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</row>
    <row r="539" spans="1:71" ht="12" customHeight="1" x14ac:dyDescent="0.3">
      <c r="A539" s="20"/>
      <c r="B539" s="27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8"/>
      <c r="Z539" s="28"/>
      <c r="AA539" s="29"/>
      <c r="AB539" s="29"/>
      <c r="AC539" s="29"/>
      <c r="AD539" s="29"/>
      <c r="AE539" s="29"/>
      <c r="AF539" s="20"/>
      <c r="AG539" s="20"/>
      <c r="AH539" s="20"/>
      <c r="AI539" s="20"/>
      <c r="AJ539" s="20"/>
      <c r="AK539" s="3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</row>
    <row r="540" spans="1:71" ht="12" customHeight="1" x14ac:dyDescent="0.3">
      <c r="A540" s="20"/>
      <c r="B540" s="27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8"/>
      <c r="Z540" s="28"/>
      <c r="AA540" s="29"/>
      <c r="AB540" s="29"/>
      <c r="AC540" s="29"/>
      <c r="AD540" s="29"/>
      <c r="AE540" s="29"/>
      <c r="AF540" s="20"/>
      <c r="AG540" s="20"/>
      <c r="AH540" s="20"/>
      <c r="AI540" s="20"/>
      <c r="AJ540" s="20"/>
      <c r="AK540" s="3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</row>
    <row r="541" spans="1:71" ht="12" customHeight="1" x14ac:dyDescent="0.3">
      <c r="A541" s="20"/>
      <c r="B541" s="27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8"/>
      <c r="Z541" s="28"/>
      <c r="AA541" s="29"/>
      <c r="AB541" s="29"/>
      <c r="AC541" s="29"/>
      <c r="AD541" s="29"/>
      <c r="AE541" s="29"/>
      <c r="AF541" s="20"/>
      <c r="AG541" s="20"/>
      <c r="AH541" s="20"/>
      <c r="AI541" s="20"/>
      <c r="AJ541" s="20"/>
      <c r="AK541" s="3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</row>
    <row r="542" spans="1:71" ht="12" customHeight="1" x14ac:dyDescent="0.3">
      <c r="A542" s="20"/>
      <c r="B542" s="27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8"/>
      <c r="Z542" s="28"/>
      <c r="AA542" s="29"/>
      <c r="AB542" s="29"/>
      <c r="AC542" s="29"/>
      <c r="AD542" s="29"/>
      <c r="AE542" s="29"/>
      <c r="AF542" s="20"/>
      <c r="AG542" s="20"/>
      <c r="AH542" s="20"/>
      <c r="AI542" s="20"/>
      <c r="AJ542" s="20"/>
      <c r="AK542" s="3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</row>
    <row r="543" spans="1:71" ht="12" customHeight="1" x14ac:dyDescent="0.3">
      <c r="A543" s="20"/>
      <c r="B543" s="27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8"/>
      <c r="Z543" s="28"/>
      <c r="AA543" s="29"/>
      <c r="AB543" s="29"/>
      <c r="AC543" s="29"/>
      <c r="AD543" s="29"/>
      <c r="AE543" s="29"/>
      <c r="AF543" s="20"/>
      <c r="AG543" s="20"/>
      <c r="AH543" s="20"/>
      <c r="AI543" s="20"/>
      <c r="AJ543" s="20"/>
      <c r="AK543" s="3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</row>
    <row r="544" spans="1:71" ht="12" customHeight="1" x14ac:dyDescent="0.3">
      <c r="A544" s="20"/>
      <c r="B544" s="27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8"/>
      <c r="Z544" s="28"/>
      <c r="AA544" s="29"/>
      <c r="AB544" s="29"/>
      <c r="AC544" s="29"/>
      <c r="AD544" s="29"/>
      <c r="AE544" s="29"/>
      <c r="AF544" s="20"/>
      <c r="AG544" s="20"/>
      <c r="AH544" s="20"/>
      <c r="AI544" s="20"/>
      <c r="AJ544" s="20"/>
      <c r="AK544" s="3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</row>
    <row r="545" spans="1:71" ht="12" customHeight="1" x14ac:dyDescent="0.3">
      <c r="A545" s="20"/>
      <c r="B545" s="27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8"/>
      <c r="Z545" s="28"/>
      <c r="AA545" s="29"/>
      <c r="AB545" s="29"/>
      <c r="AC545" s="29"/>
      <c r="AD545" s="29"/>
      <c r="AE545" s="29"/>
      <c r="AF545" s="20"/>
      <c r="AG545" s="20"/>
      <c r="AH545" s="20"/>
      <c r="AI545" s="20"/>
      <c r="AJ545" s="20"/>
      <c r="AK545" s="3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</row>
    <row r="546" spans="1:71" ht="12" customHeight="1" x14ac:dyDescent="0.3">
      <c r="A546" s="20"/>
      <c r="B546" s="27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8"/>
      <c r="Z546" s="28"/>
      <c r="AA546" s="29"/>
      <c r="AB546" s="29"/>
      <c r="AC546" s="29"/>
      <c r="AD546" s="29"/>
      <c r="AE546" s="29"/>
      <c r="AF546" s="20"/>
      <c r="AG546" s="20"/>
      <c r="AH546" s="20"/>
      <c r="AI546" s="20"/>
      <c r="AJ546" s="20"/>
      <c r="AK546" s="3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</row>
    <row r="547" spans="1:71" ht="12" customHeight="1" x14ac:dyDescent="0.3">
      <c r="A547" s="20"/>
      <c r="B547" s="27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8"/>
      <c r="Z547" s="28"/>
      <c r="AA547" s="29"/>
      <c r="AB547" s="29"/>
      <c r="AC547" s="29"/>
      <c r="AD547" s="29"/>
      <c r="AE547" s="29"/>
      <c r="AF547" s="20"/>
      <c r="AG547" s="20"/>
      <c r="AH547" s="20"/>
      <c r="AI547" s="20"/>
      <c r="AJ547" s="20"/>
      <c r="AK547" s="3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</row>
    <row r="548" spans="1:71" ht="12" customHeight="1" x14ac:dyDescent="0.3">
      <c r="A548" s="20"/>
      <c r="B548" s="27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8"/>
      <c r="Z548" s="28"/>
      <c r="AA548" s="29"/>
      <c r="AB548" s="29"/>
      <c r="AC548" s="29"/>
      <c r="AD548" s="29"/>
      <c r="AE548" s="29"/>
      <c r="AF548" s="20"/>
      <c r="AG548" s="20"/>
      <c r="AH548" s="20"/>
      <c r="AI548" s="20"/>
      <c r="AJ548" s="20"/>
      <c r="AK548" s="3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</row>
    <row r="549" spans="1:71" ht="12" customHeight="1" x14ac:dyDescent="0.3">
      <c r="A549" s="20"/>
      <c r="B549" s="27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8"/>
      <c r="Z549" s="28"/>
      <c r="AA549" s="29"/>
      <c r="AB549" s="29"/>
      <c r="AC549" s="29"/>
      <c r="AD549" s="29"/>
      <c r="AE549" s="29"/>
      <c r="AF549" s="20"/>
      <c r="AG549" s="20"/>
      <c r="AH549" s="20"/>
      <c r="AI549" s="20"/>
      <c r="AJ549" s="20"/>
      <c r="AK549" s="3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</row>
    <row r="550" spans="1:71" ht="12" customHeight="1" x14ac:dyDescent="0.3">
      <c r="A550" s="20"/>
      <c r="B550" s="27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8"/>
      <c r="Z550" s="28"/>
      <c r="AA550" s="29"/>
      <c r="AB550" s="29"/>
      <c r="AC550" s="29"/>
      <c r="AD550" s="29"/>
      <c r="AE550" s="29"/>
      <c r="AF550" s="20"/>
      <c r="AG550" s="20"/>
      <c r="AH550" s="20"/>
      <c r="AI550" s="20"/>
      <c r="AJ550" s="20"/>
      <c r="AK550" s="3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</row>
    <row r="551" spans="1:71" ht="12" customHeight="1" x14ac:dyDescent="0.3">
      <c r="A551" s="20"/>
      <c r="B551" s="27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8"/>
      <c r="Z551" s="28"/>
      <c r="AA551" s="29"/>
      <c r="AB551" s="29"/>
      <c r="AC551" s="29"/>
      <c r="AD551" s="29"/>
      <c r="AE551" s="29"/>
      <c r="AF551" s="20"/>
      <c r="AG551" s="20"/>
      <c r="AH551" s="20"/>
      <c r="AI551" s="20"/>
      <c r="AJ551" s="20"/>
      <c r="AK551" s="3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</row>
    <row r="552" spans="1:71" ht="12" customHeight="1" x14ac:dyDescent="0.3">
      <c r="A552" s="20"/>
      <c r="B552" s="27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8"/>
      <c r="Z552" s="28"/>
      <c r="AA552" s="29"/>
      <c r="AB552" s="29"/>
      <c r="AC552" s="29"/>
      <c r="AD552" s="29"/>
      <c r="AE552" s="29"/>
      <c r="AF552" s="20"/>
      <c r="AG552" s="20"/>
      <c r="AH552" s="20"/>
      <c r="AI552" s="20"/>
      <c r="AJ552" s="20"/>
      <c r="AK552" s="3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</row>
    <row r="553" spans="1:71" ht="12" customHeight="1" x14ac:dyDescent="0.3">
      <c r="A553" s="20"/>
      <c r="B553" s="27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8"/>
      <c r="Z553" s="28"/>
      <c r="AA553" s="29"/>
      <c r="AB553" s="29"/>
      <c r="AC553" s="29"/>
      <c r="AD553" s="29"/>
      <c r="AE553" s="29"/>
      <c r="AF553" s="20"/>
      <c r="AG553" s="20"/>
      <c r="AH553" s="20"/>
      <c r="AI553" s="20"/>
      <c r="AJ553" s="20"/>
      <c r="AK553" s="3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</row>
    <row r="554" spans="1:71" ht="12" customHeight="1" x14ac:dyDescent="0.3">
      <c r="A554" s="20"/>
      <c r="B554" s="27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8"/>
      <c r="Z554" s="28"/>
      <c r="AA554" s="29"/>
      <c r="AB554" s="29"/>
      <c r="AC554" s="29"/>
      <c r="AD554" s="29"/>
      <c r="AE554" s="29"/>
      <c r="AF554" s="20"/>
      <c r="AG554" s="20"/>
      <c r="AH554" s="20"/>
      <c r="AI554" s="20"/>
      <c r="AJ554" s="20"/>
      <c r="AK554" s="3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</row>
    <row r="555" spans="1:71" ht="12" customHeight="1" x14ac:dyDescent="0.3">
      <c r="A555" s="20"/>
      <c r="B555" s="27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8"/>
      <c r="Z555" s="28"/>
      <c r="AA555" s="29"/>
      <c r="AB555" s="29"/>
      <c r="AC555" s="29"/>
      <c r="AD555" s="29"/>
      <c r="AE555" s="29"/>
      <c r="AF555" s="20"/>
      <c r="AG555" s="20"/>
      <c r="AH555" s="20"/>
      <c r="AI555" s="20"/>
      <c r="AJ555" s="20"/>
      <c r="AK555" s="3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</row>
    <row r="556" spans="1:71" ht="12" customHeight="1" x14ac:dyDescent="0.3">
      <c r="A556" s="20"/>
      <c r="B556" s="27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8"/>
      <c r="Z556" s="28"/>
      <c r="AA556" s="29"/>
      <c r="AB556" s="29"/>
      <c r="AC556" s="29"/>
      <c r="AD556" s="29"/>
      <c r="AE556" s="29"/>
      <c r="AF556" s="20"/>
      <c r="AG556" s="20"/>
      <c r="AH556" s="20"/>
      <c r="AI556" s="20"/>
      <c r="AJ556" s="20"/>
      <c r="AK556" s="3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</row>
    <row r="557" spans="1:71" ht="12" customHeight="1" x14ac:dyDescent="0.3">
      <c r="A557" s="20"/>
      <c r="B557" s="27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8"/>
      <c r="Z557" s="28"/>
      <c r="AA557" s="29"/>
      <c r="AB557" s="29"/>
      <c r="AC557" s="29"/>
      <c r="AD557" s="29"/>
      <c r="AE557" s="29"/>
      <c r="AF557" s="20"/>
      <c r="AG557" s="20"/>
      <c r="AH557" s="20"/>
      <c r="AI557" s="20"/>
      <c r="AJ557" s="20"/>
      <c r="AK557" s="3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</row>
    <row r="558" spans="1:71" ht="12" customHeight="1" x14ac:dyDescent="0.3">
      <c r="A558" s="20"/>
      <c r="B558" s="27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8"/>
      <c r="Z558" s="28"/>
      <c r="AA558" s="29"/>
      <c r="AB558" s="29"/>
      <c r="AC558" s="29"/>
      <c r="AD558" s="29"/>
      <c r="AE558" s="29"/>
      <c r="AF558" s="20"/>
      <c r="AG558" s="20"/>
      <c r="AH558" s="20"/>
      <c r="AI558" s="20"/>
      <c r="AJ558" s="20"/>
      <c r="AK558" s="3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</row>
    <row r="559" spans="1:71" ht="12" customHeight="1" x14ac:dyDescent="0.3">
      <c r="A559" s="20"/>
      <c r="B559" s="27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8"/>
      <c r="Z559" s="28"/>
      <c r="AA559" s="29"/>
      <c r="AB559" s="29"/>
      <c r="AC559" s="29"/>
      <c r="AD559" s="29"/>
      <c r="AE559" s="29"/>
      <c r="AF559" s="20"/>
      <c r="AG559" s="20"/>
      <c r="AH559" s="20"/>
      <c r="AI559" s="20"/>
      <c r="AJ559" s="20"/>
      <c r="AK559" s="3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</row>
    <row r="560" spans="1:71" ht="12" customHeight="1" x14ac:dyDescent="0.3">
      <c r="A560" s="20"/>
      <c r="B560" s="27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8"/>
      <c r="Z560" s="28"/>
      <c r="AA560" s="29"/>
      <c r="AB560" s="29"/>
      <c r="AC560" s="29"/>
      <c r="AD560" s="29"/>
      <c r="AE560" s="29"/>
      <c r="AF560" s="20"/>
      <c r="AG560" s="20"/>
      <c r="AH560" s="20"/>
      <c r="AI560" s="20"/>
      <c r="AJ560" s="20"/>
      <c r="AK560" s="3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</row>
    <row r="561" spans="1:71" ht="12" customHeight="1" x14ac:dyDescent="0.3">
      <c r="A561" s="20"/>
      <c r="B561" s="27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8"/>
      <c r="Z561" s="28"/>
      <c r="AA561" s="29"/>
      <c r="AB561" s="29"/>
      <c r="AC561" s="29"/>
      <c r="AD561" s="29"/>
      <c r="AE561" s="29"/>
      <c r="AF561" s="20"/>
      <c r="AG561" s="20"/>
      <c r="AH561" s="20"/>
      <c r="AI561" s="20"/>
      <c r="AJ561" s="20"/>
      <c r="AK561" s="3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</row>
    <row r="562" spans="1:71" ht="12" customHeight="1" x14ac:dyDescent="0.3">
      <c r="A562" s="20"/>
      <c r="B562" s="27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8"/>
      <c r="Z562" s="28"/>
      <c r="AA562" s="29"/>
      <c r="AB562" s="29"/>
      <c r="AC562" s="29"/>
      <c r="AD562" s="29"/>
      <c r="AE562" s="29"/>
      <c r="AF562" s="20"/>
      <c r="AG562" s="20"/>
      <c r="AH562" s="20"/>
      <c r="AI562" s="20"/>
      <c r="AJ562" s="20"/>
      <c r="AK562" s="3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</row>
    <row r="563" spans="1:71" ht="12" customHeight="1" x14ac:dyDescent="0.3">
      <c r="A563" s="20"/>
      <c r="B563" s="27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8"/>
      <c r="Z563" s="28"/>
      <c r="AA563" s="29"/>
      <c r="AB563" s="29"/>
      <c r="AC563" s="29"/>
      <c r="AD563" s="29"/>
      <c r="AE563" s="29"/>
      <c r="AF563" s="20"/>
      <c r="AG563" s="20"/>
      <c r="AH563" s="20"/>
      <c r="AI563" s="20"/>
      <c r="AJ563" s="20"/>
      <c r="AK563" s="3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</row>
    <row r="564" spans="1:71" ht="12" customHeight="1" x14ac:dyDescent="0.3">
      <c r="A564" s="20"/>
      <c r="B564" s="27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8"/>
      <c r="Z564" s="28"/>
      <c r="AA564" s="29"/>
      <c r="AB564" s="29"/>
      <c r="AC564" s="29"/>
      <c r="AD564" s="29"/>
      <c r="AE564" s="29"/>
      <c r="AF564" s="20"/>
      <c r="AG564" s="20"/>
      <c r="AH564" s="20"/>
      <c r="AI564" s="20"/>
      <c r="AJ564" s="20"/>
      <c r="AK564" s="3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</row>
    <row r="565" spans="1:71" ht="12" customHeight="1" x14ac:dyDescent="0.3">
      <c r="A565" s="20"/>
      <c r="B565" s="27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8"/>
      <c r="Z565" s="28"/>
      <c r="AA565" s="29"/>
      <c r="AB565" s="29"/>
      <c r="AC565" s="29"/>
      <c r="AD565" s="29"/>
      <c r="AE565" s="29"/>
      <c r="AF565" s="20"/>
      <c r="AG565" s="20"/>
      <c r="AH565" s="20"/>
      <c r="AI565" s="20"/>
      <c r="AJ565" s="20"/>
      <c r="AK565" s="3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</row>
    <row r="566" spans="1:71" ht="12" customHeight="1" x14ac:dyDescent="0.3">
      <c r="A566" s="20"/>
      <c r="B566" s="27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8"/>
      <c r="Z566" s="28"/>
      <c r="AA566" s="29"/>
      <c r="AB566" s="29"/>
      <c r="AC566" s="29"/>
      <c r="AD566" s="29"/>
      <c r="AE566" s="29"/>
      <c r="AF566" s="20"/>
      <c r="AG566" s="20"/>
      <c r="AH566" s="20"/>
      <c r="AI566" s="20"/>
      <c r="AJ566" s="20"/>
      <c r="AK566" s="3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</row>
    <row r="567" spans="1:71" ht="12" customHeight="1" x14ac:dyDescent="0.3">
      <c r="A567" s="20"/>
      <c r="B567" s="27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8"/>
      <c r="Z567" s="28"/>
      <c r="AA567" s="29"/>
      <c r="AB567" s="29"/>
      <c r="AC567" s="29"/>
      <c r="AD567" s="29"/>
      <c r="AE567" s="29"/>
      <c r="AF567" s="20"/>
      <c r="AG567" s="20"/>
      <c r="AH567" s="20"/>
      <c r="AI567" s="20"/>
      <c r="AJ567" s="20"/>
      <c r="AK567" s="3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</row>
    <row r="568" spans="1:71" ht="12" customHeight="1" x14ac:dyDescent="0.3">
      <c r="A568" s="20"/>
      <c r="B568" s="27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8"/>
      <c r="Z568" s="28"/>
      <c r="AA568" s="29"/>
      <c r="AB568" s="29"/>
      <c r="AC568" s="29"/>
      <c r="AD568" s="29"/>
      <c r="AE568" s="29"/>
      <c r="AF568" s="20"/>
      <c r="AG568" s="20"/>
      <c r="AH568" s="20"/>
      <c r="AI568" s="20"/>
      <c r="AJ568" s="20"/>
      <c r="AK568" s="3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</row>
    <row r="569" spans="1:71" ht="12" customHeight="1" x14ac:dyDescent="0.3">
      <c r="A569" s="20"/>
      <c r="B569" s="27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8"/>
      <c r="Z569" s="28"/>
      <c r="AA569" s="29"/>
      <c r="AB569" s="29"/>
      <c r="AC569" s="29"/>
      <c r="AD569" s="29"/>
      <c r="AE569" s="29"/>
      <c r="AF569" s="20"/>
      <c r="AG569" s="20"/>
      <c r="AH569" s="20"/>
      <c r="AI569" s="20"/>
      <c r="AJ569" s="20"/>
      <c r="AK569" s="3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</row>
    <row r="570" spans="1:71" ht="12" customHeight="1" x14ac:dyDescent="0.3">
      <c r="A570" s="20"/>
      <c r="B570" s="27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8"/>
      <c r="Z570" s="28"/>
      <c r="AA570" s="29"/>
      <c r="AB570" s="29"/>
      <c r="AC570" s="29"/>
      <c r="AD570" s="29"/>
      <c r="AE570" s="29"/>
      <c r="AF570" s="20"/>
      <c r="AG570" s="20"/>
      <c r="AH570" s="20"/>
      <c r="AI570" s="20"/>
      <c r="AJ570" s="20"/>
      <c r="AK570" s="3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</row>
    <row r="571" spans="1:71" ht="12" customHeight="1" x14ac:dyDescent="0.3">
      <c r="A571" s="20"/>
      <c r="B571" s="27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8"/>
      <c r="Z571" s="28"/>
      <c r="AA571" s="29"/>
      <c r="AB571" s="29"/>
      <c r="AC571" s="29"/>
      <c r="AD571" s="29"/>
      <c r="AE571" s="29"/>
      <c r="AF571" s="20"/>
      <c r="AG571" s="20"/>
      <c r="AH571" s="20"/>
      <c r="AI571" s="20"/>
      <c r="AJ571" s="20"/>
      <c r="AK571" s="3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</row>
    <row r="572" spans="1:71" ht="12" customHeight="1" x14ac:dyDescent="0.3">
      <c r="A572" s="20"/>
      <c r="B572" s="27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8"/>
      <c r="Z572" s="28"/>
      <c r="AA572" s="29"/>
      <c r="AB572" s="29"/>
      <c r="AC572" s="29"/>
      <c r="AD572" s="29"/>
      <c r="AE572" s="29"/>
      <c r="AF572" s="20"/>
      <c r="AG572" s="20"/>
      <c r="AH572" s="20"/>
      <c r="AI572" s="20"/>
      <c r="AJ572" s="20"/>
      <c r="AK572" s="3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</row>
    <row r="573" spans="1:71" ht="12" customHeight="1" x14ac:dyDescent="0.3">
      <c r="A573" s="20"/>
      <c r="B573" s="27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8"/>
      <c r="Z573" s="28"/>
      <c r="AA573" s="29"/>
      <c r="AB573" s="29"/>
      <c r="AC573" s="29"/>
      <c r="AD573" s="29"/>
      <c r="AE573" s="29"/>
      <c r="AF573" s="20"/>
      <c r="AG573" s="20"/>
      <c r="AH573" s="20"/>
      <c r="AI573" s="20"/>
      <c r="AJ573" s="20"/>
      <c r="AK573" s="3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</row>
    <row r="574" spans="1:71" ht="12" customHeight="1" x14ac:dyDescent="0.3">
      <c r="A574" s="20"/>
      <c r="B574" s="27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8"/>
      <c r="Z574" s="28"/>
      <c r="AA574" s="29"/>
      <c r="AB574" s="29"/>
      <c r="AC574" s="29"/>
      <c r="AD574" s="29"/>
      <c r="AE574" s="29"/>
      <c r="AF574" s="20"/>
      <c r="AG574" s="20"/>
      <c r="AH574" s="20"/>
      <c r="AI574" s="20"/>
      <c r="AJ574" s="20"/>
      <c r="AK574" s="3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</row>
    <row r="575" spans="1:71" ht="12" customHeight="1" x14ac:dyDescent="0.3">
      <c r="A575" s="20"/>
      <c r="B575" s="27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8"/>
      <c r="Z575" s="28"/>
      <c r="AA575" s="29"/>
      <c r="AB575" s="29"/>
      <c r="AC575" s="29"/>
      <c r="AD575" s="29"/>
      <c r="AE575" s="29"/>
      <c r="AF575" s="20"/>
      <c r="AG575" s="20"/>
      <c r="AH575" s="20"/>
      <c r="AI575" s="20"/>
      <c r="AJ575" s="20"/>
      <c r="AK575" s="3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</row>
    <row r="576" spans="1:71" ht="12" customHeight="1" x14ac:dyDescent="0.3">
      <c r="A576" s="20"/>
      <c r="B576" s="27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8"/>
      <c r="Z576" s="28"/>
      <c r="AA576" s="29"/>
      <c r="AB576" s="29"/>
      <c r="AC576" s="29"/>
      <c r="AD576" s="29"/>
      <c r="AE576" s="29"/>
      <c r="AF576" s="20"/>
      <c r="AG576" s="20"/>
      <c r="AH576" s="20"/>
      <c r="AI576" s="20"/>
      <c r="AJ576" s="20"/>
      <c r="AK576" s="3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</row>
    <row r="577" spans="1:71" ht="12" customHeight="1" x14ac:dyDescent="0.3">
      <c r="A577" s="20"/>
      <c r="B577" s="27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8"/>
      <c r="Z577" s="28"/>
      <c r="AA577" s="29"/>
      <c r="AB577" s="29"/>
      <c r="AC577" s="29"/>
      <c r="AD577" s="29"/>
      <c r="AE577" s="29"/>
      <c r="AF577" s="20"/>
      <c r="AG577" s="20"/>
      <c r="AH577" s="20"/>
      <c r="AI577" s="20"/>
      <c r="AJ577" s="20"/>
      <c r="AK577" s="3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</row>
    <row r="578" spans="1:71" ht="12" customHeight="1" x14ac:dyDescent="0.3">
      <c r="A578" s="20"/>
      <c r="B578" s="27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8"/>
      <c r="Z578" s="28"/>
      <c r="AA578" s="29"/>
      <c r="AB578" s="29"/>
      <c r="AC578" s="29"/>
      <c r="AD578" s="29"/>
      <c r="AE578" s="29"/>
      <c r="AF578" s="20"/>
      <c r="AG578" s="20"/>
      <c r="AH578" s="20"/>
      <c r="AI578" s="20"/>
      <c r="AJ578" s="20"/>
      <c r="AK578" s="3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</row>
    <row r="579" spans="1:71" ht="12" customHeight="1" x14ac:dyDescent="0.3">
      <c r="A579" s="20"/>
      <c r="B579" s="27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8"/>
      <c r="Z579" s="28"/>
      <c r="AA579" s="29"/>
      <c r="AB579" s="29"/>
      <c r="AC579" s="29"/>
      <c r="AD579" s="29"/>
      <c r="AE579" s="29"/>
      <c r="AF579" s="20"/>
      <c r="AG579" s="20"/>
      <c r="AH579" s="20"/>
      <c r="AI579" s="20"/>
      <c r="AJ579" s="20"/>
      <c r="AK579" s="3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</row>
    <row r="580" spans="1:71" ht="12" customHeight="1" x14ac:dyDescent="0.3">
      <c r="A580" s="20"/>
      <c r="B580" s="27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8"/>
      <c r="Z580" s="28"/>
      <c r="AA580" s="29"/>
      <c r="AB580" s="29"/>
      <c r="AC580" s="29"/>
      <c r="AD580" s="29"/>
      <c r="AE580" s="29"/>
      <c r="AF580" s="20"/>
      <c r="AG580" s="20"/>
      <c r="AH580" s="20"/>
      <c r="AI580" s="20"/>
      <c r="AJ580" s="20"/>
      <c r="AK580" s="3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</row>
    <row r="581" spans="1:71" ht="12" customHeight="1" x14ac:dyDescent="0.3">
      <c r="A581" s="20"/>
      <c r="B581" s="27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8"/>
      <c r="Z581" s="28"/>
      <c r="AA581" s="29"/>
      <c r="AB581" s="29"/>
      <c r="AC581" s="29"/>
      <c r="AD581" s="29"/>
      <c r="AE581" s="29"/>
      <c r="AF581" s="20"/>
      <c r="AG581" s="20"/>
      <c r="AH581" s="20"/>
      <c r="AI581" s="20"/>
      <c r="AJ581" s="20"/>
      <c r="AK581" s="3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</row>
    <row r="582" spans="1:71" ht="12" customHeight="1" x14ac:dyDescent="0.3">
      <c r="A582" s="20"/>
      <c r="B582" s="27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8"/>
      <c r="Z582" s="28"/>
      <c r="AA582" s="29"/>
      <c r="AB582" s="29"/>
      <c r="AC582" s="29"/>
      <c r="AD582" s="29"/>
      <c r="AE582" s="29"/>
      <c r="AF582" s="20"/>
      <c r="AG582" s="20"/>
      <c r="AH582" s="20"/>
      <c r="AI582" s="20"/>
      <c r="AJ582" s="20"/>
      <c r="AK582" s="3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</row>
    <row r="583" spans="1:71" ht="12" customHeight="1" x14ac:dyDescent="0.3">
      <c r="A583" s="20"/>
      <c r="B583" s="27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8"/>
      <c r="Z583" s="28"/>
      <c r="AA583" s="29"/>
      <c r="AB583" s="29"/>
      <c r="AC583" s="29"/>
      <c r="AD583" s="29"/>
      <c r="AE583" s="29"/>
      <c r="AF583" s="20"/>
      <c r="AG583" s="20"/>
      <c r="AH583" s="20"/>
      <c r="AI583" s="20"/>
      <c r="AJ583" s="20"/>
      <c r="AK583" s="3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</row>
    <row r="584" spans="1:71" ht="12" customHeight="1" x14ac:dyDescent="0.3">
      <c r="A584" s="20"/>
      <c r="B584" s="27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8"/>
      <c r="Z584" s="28"/>
      <c r="AA584" s="29"/>
      <c r="AB584" s="29"/>
      <c r="AC584" s="29"/>
      <c r="AD584" s="29"/>
      <c r="AE584" s="29"/>
      <c r="AF584" s="20"/>
      <c r="AG584" s="20"/>
      <c r="AH584" s="20"/>
      <c r="AI584" s="20"/>
      <c r="AJ584" s="20"/>
      <c r="AK584" s="3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</row>
    <row r="585" spans="1:71" ht="12" customHeight="1" x14ac:dyDescent="0.3">
      <c r="A585" s="20"/>
      <c r="B585" s="27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8"/>
      <c r="Z585" s="28"/>
      <c r="AA585" s="29"/>
      <c r="AB585" s="29"/>
      <c r="AC585" s="29"/>
      <c r="AD585" s="29"/>
      <c r="AE585" s="29"/>
      <c r="AF585" s="20"/>
      <c r="AG585" s="20"/>
      <c r="AH585" s="20"/>
      <c r="AI585" s="20"/>
      <c r="AJ585" s="20"/>
      <c r="AK585" s="3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</row>
    <row r="586" spans="1:71" ht="12" customHeight="1" x14ac:dyDescent="0.3">
      <c r="A586" s="20"/>
      <c r="B586" s="27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8"/>
      <c r="Z586" s="28"/>
      <c r="AA586" s="29"/>
      <c r="AB586" s="29"/>
      <c r="AC586" s="29"/>
      <c r="AD586" s="29"/>
      <c r="AE586" s="29"/>
      <c r="AF586" s="20"/>
      <c r="AG586" s="20"/>
      <c r="AH586" s="20"/>
      <c r="AI586" s="20"/>
      <c r="AJ586" s="20"/>
      <c r="AK586" s="3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</row>
    <row r="587" spans="1:71" ht="12" customHeight="1" x14ac:dyDescent="0.3">
      <c r="A587" s="20"/>
      <c r="B587" s="27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8"/>
      <c r="Z587" s="28"/>
      <c r="AA587" s="29"/>
      <c r="AB587" s="29"/>
      <c r="AC587" s="29"/>
      <c r="AD587" s="29"/>
      <c r="AE587" s="29"/>
      <c r="AF587" s="20"/>
      <c r="AG587" s="20"/>
      <c r="AH587" s="20"/>
      <c r="AI587" s="20"/>
      <c r="AJ587" s="20"/>
      <c r="AK587" s="3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</row>
    <row r="588" spans="1:71" ht="12" customHeight="1" x14ac:dyDescent="0.3">
      <c r="A588" s="20"/>
      <c r="B588" s="27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8"/>
      <c r="Z588" s="28"/>
      <c r="AA588" s="29"/>
      <c r="AB588" s="29"/>
      <c r="AC588" s="29"/>
      <c r="AD588" s="29"/>
      <c r="AE588" s="29"/>
      <c r="AF588" s="20"/>
      <c r="AG588" s="20"/>
      <c r="AH588" s="20"/>
      <c r="AI588" s="20"/>
      <c r="AJ588" s="20"/>
      <c r="AK588" s="3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</row>
    <row r="589" spans="1:71" ht="12" customHeight="1" x14ac:dyDescent="0.3">
      <c r="A589" s="20"/>
      <c r="B589" s="27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8"/>
      <c r="Z589" s="28"/>
      <c r="AA589" s="29"/>
      <c r="AB589" s="29"/>
      <c r="AC589" s="29"/>
      <c r="AD589" s="29"/>
      <c r="AE589" s="29"/>
      <c r="AF589" s="20"/>
      <c r="AG589" s="20"/>
      <c r="AH589" s="20"/>
      <c r="AI589" s="20"/>
      <c r="AJ589" s="20"/>
      <c r="AK589" s="3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</row>
    <row r="590" spans="1:71" ht="12" customHeight="1" x14ac:dyDescent="0.3">
      <c r="A590" s="20"/>
      <c r="B590" s="27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8"/>
      <c r="Z590" s="28"/>
      <c r="AA590" s="29"/>
      <c r="AB590" s="29"/>
      <c r="AC590" s="29"/>
      <c r="AD590" s="29"/>
      <c r="AE590" s="29"/>
      <c r="AF590" s="20"/>
      <c r="AG590" s="20"/>
      <c r="AH590" s="20"/>
      <c r="AI590" s="20"/>
      <c r="AJ590" s="20"/>
      <c r="AK590" s="3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</row>
    <row r="591" spans="1:71" ht="12" customHeight="1" x14ac:dyDescent="0.3">
      <c r="A591" s="20"/>
      <c r="B591" s="27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8"/>
      <c r="Z591" s="28"/>
      <c r="AA591" s="29"/>
      <c r="AB591" s="29"/>
      <c r="AC591" s="29"/>
      <c r="AD591" s="29"/>
      <c r="AE591" s="29"/>
      <c r="AF591" s="20"/>
      <c r="AG591" s="20"/>
      <c r="AH591" s="20"/>
      <c r="AI591" s="20"/>
      <c r="AJ591" s="20"/>
      <c r="AK591" s="3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</row>
    <row r="592" spans="1:71" ht="12" customHeight="1" x14ac:dyDescent="0.3">
      <c r="A592" s="20"/>
      <c r="B592" s="27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8"/>
      <c r="Z592" s="28"/>
      <c r="AA592" s="29"/>
      <c r="AB592" s="29"/>
      <c r="AC592" s="29"/>
      <c r="AD592" s="29"/>
      <c r="AE592" s="29"/>
      <c r="AF592" s="20"/>
      <c r="AG592" s="20"/>
      <c r="AH592" s="20"/>
      <c r="AI592" s="20"/>
      <c r="AJ592" s="20"/>
      <c r="AK592" s="3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</row>
    <row r="593" spans="1:71" ht="12" customHeight="1" x14ac:dyDescent="0.3">
      <c r="A593" s="20"/>
      <c r="B593" s="27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8"/>
      <c r="Z593" s="28"/>
      <c r="AA593" s="29"/>
      <c r="AB593" s="29"/>
      <c r="AC593" s="29"/>
      <c r="AD593" s="29"/>
      <c r="AE593" s="29"/>
      <c r="AF593" s="20"/>
      <c r="AG593" s="20"/>
      <c r="AH593" s="20"/>
      <c r="AI593" s="20"/>
      <c r="AJ593" s="20"/>
      <c r="AK593" s="3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</row>
    <row r="594" spans="1:71" ht="12" customHeight="1" x14ac:dyDescent="0.3">
      <c r="A594" s="20"/>
      <c r="B594" s="27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8"/>
      <c r="Z594" s="28"/>
      <c r="AA594" s="29"/>
      <c r="AB594" s="29"/>
      <c r="AC594" s="29"/>
      <c r="AD594" s="29"/>
      <c r="AE594" s="29"/>
      <c r="AF594" s="20"/>
      <c r="AG594" s="20"/>
      <c r="AH594" s="20"/>
      <c r="AI594" s="20"/>
      <c r="AJ594" s="20"/>
      <c r="AK594" s="3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</row>
    <row r="595" spans="1:71" ht="12" customHeight="1" x14ac:dyDescent="0.3">
      <c r="A595" s="20"/>
      <c r="B595" s="27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8"/>
      <c r="Z595" s="28"/>
      <c r="AA595" s="29"/>
      <c r="AB595" s="29"/>
      <c r="AC595" s="29"/>
      <c r="AD595" s="29"/>
      <c r="AE595" s="29"/>
      <c r="AF595" s="20"/>
      <c r="AG595" s="20"/>
      <c r="AH595" s="20"/>
      <c r="AI595" s="20"/>
      <c r="AJ595" s="20"/>
      <c r="AK595" s="3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</row>
    <row r="596" spans="1:71" ht="12" customHeight="1" x14ac:dyDescent="0.3">
      <c r="A596" s="20"/>
      <c r="B596" s="27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8"/>
      <c r="Z596" s="28"/>
      <c r="AA596" s="29"/>
      <c r="AB596" s="29"/>
      <c r="AC596" s="29"/>
      <c r="AD596" s="29"/>
      <c r="AE596" s="29"/>
      <c r="AF596" s="20"/>
      <c r="AG596" s="20"/>
      <c r="AH596" s="20"/>
      <c r="AI596" s="20"/>
      <c r="AJ596" s="20"/>
      <c r="AK596" s="3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</row>
    <row r="597" spans="1:71" ht="12" customHeight="1" x14ac:dyDescent="0.3">
      <c r="A597" s="20"/>
      <c r="B597" s="27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8"/>
      <c r="Z597" s="28"/>
      <c r="AA597" s="29"/>
      <c r="AB597" s="29"/>
      <c r="AC597" s="29"/>
      <c r="AD597" s="29"/>
      <c r="AE597" s="29"/>
      <c r="AF597" s="20"/>
      <c r="AG597" s="20"/>
      <c r="AH597" s="20"/>
      <c r="AI597" s="20"/>
      <c r="AJ597" s="20"/>
      <c r="AK597" s="3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</row>
    <row r="598" spans="1:71" ht="12" customHeight="1" x14ac:dyDescent="0.3">
      <c r="A598" s="20"/>
      <c r="B598" s="27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8"/>
      <c r="Z598" s="28"/>
      <c r="AA598" s="29"/>
      <c r="AB598" s="29"/>
      <c r="AC598" s="29"/>
      <c r="AD598" s="29"/>
      <c r="AE598" s="29"/>
      <c r="AF598" s="20"/>
      <c r="AG598" s="20"/>
      <c r="AH598" s="20"/>
      <c r="AI598" s="20"/>
      <c r="AJ598" s="20"/>
      <c r="AK598" s="3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</row>
    <row r="599" spans="1:71" ht="12" customHeight="1" x14ac:dyDescent="0.3">
      <c r="A599" s="20"/>
      <c r="B599" s="27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8"/>
      <c r="Z599" s="28"/>
      <c r="AA599" s="29"/>
      <c r="AB599" s="29"/>
      <c r="AC599" s="29"/>
      <c r="AD599" s="29"/>
      <c r="AE599" s="29"/>
      <c r="AF599" s="20"/>
      <c r="AG599" s="20"/>
      <c r="AH599" s="20"/>
      <c r="AI599" s="20"/>
      <c r="AJ599" s="20"/>
      <c r="AK599" s="3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</row>
    <row r="600" spans="1:71" ht="12" customHeight="1" x14ac:dyDescent="0.3">
      <c r="A600" s="20"/>
      <c r="B600" s="27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8"/>
      <c r="Z600" s="28"/>
      <c r="AA600" s="29"/>
      <c r="AB600" s="29"/>
      <c r="AC600" s="29"/>
      <c r="AD600" s="29"/>
      <c r="AE600" s="29"/>
      <c r="AF600" s="20"/>
      <c r="AG600" s="20"/>
      <c r="AH600" s="20"/>
      <c r="AI600" s="20"/>
      <c r="AJ600" s="20"/>
      <c r="AK600" s="3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</row>
    <row r="601" spans="1:71" ht="12" customHeight="1" x14ac:dyDescent="0.3">
      <c r="A601" s="20"/>
      <c r="B601" s="27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8"/>
      <c r="Z601" s="28"/>
      <c r="AA601" s="29"/>
      <c r="AB601" s="29"/>
      <c r="AC601" s="29"/>
      <c r="AD601" s="29"/>
      <c r="AE601" s="29"/>
      <c r="AF601" s="20"/>
      <c r="AG601" s="20"/>
      <c r="AH601" s="20"/>
      <c r="AI601" s="20"/>
      <c r="AJ601" s="20"/>
      <c r="AK601" s="3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</row>
    <row r="602" spans="1:71" ht="12" customHeight="1" x14ac:dyDescent="0.3">
      <c r="A602" s="20"/>
      <c r="B602" s="27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8"/>
      <c r="Z602" s="28"/>
      <c r="AA602" s="29"/>
      <c r="AB602" s="29"/>
      <c r="AC602" s="29"/>
      <c r="AD602" s="29"/>
      <c r="AE602" s="29"/>
      <c r="AF602" s="20"/>
      <c r="AG602" s="20"/>
      <c r="AH602" s="20"/>
      <c r="AI602" s="20"/>
      <c r="AJ602" s="20"/>
      <c r="AK602" s="3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</row>
    <row r="603" spans="1:71" ht="12" customHeight="1" x14ac:dyDescent="0.3">
      <c r="A603" s="20"/>
      <c r="B603" s="27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8"/>
      <c r="Z603" s="28"/>
      <c r="AA603" s="29"/>
      <c r="AB603" s="29"/>
      <c r="AC603" s="29"/>
      <c r="AD603" s="29"/>
      <c r="AE603" s="29"/>
      <c r="AF603" s="20"/>
      <c r="AG603" s="20"/>
      <c r="AH603" s="20"/>
      <c r="AI603" s="20"/>
      <c r="AJ603" s="20"/>
      <c r="AK603" s="3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</row>
    <row r="604" spans="1:71" ht="12" customHeight="1" x14ac:dyDescent="0.3">
      <c r="A604" s="20"/>
      <c r="B604" s="27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8"/>
      <c r="Z604" s="28"/>
      <c r="AA604" s="29"/>
      <c r="AB604" s="29"/>
      <c r="AC604" s="29"/>
      <c r="AD604" s="29"/>
      <c r="AE604" s="29"/>
      <c r="AF604" s="20"/>
      <c r="AG604" s="20"/>
      <c r="AH604" s="20"/>
      <c r="AI604" s="20"/>
      <c r="AJ604" s="20"/>
      <c r="AK604" s="3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</row>
    <row r="605" spans="1:71" ht="12" customHeight="1" x14ac:dyDescent="0.3">
      <c r="A605" s="20"/>
      <c r="B605" s="27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8"/>
      <c r="Z605" s="28"/>
      <c r="AA605" s="29"/>
      <c r="AB605" s="29"/>
      <c r="AC605" s="29"/>
      <c r="AD605" s="29"/>
      <c r="AE605" s="29"/>
      <c r="AF605" s="20"/>
      <c r="AG605" s="20"/>
      <c r="AH605" s="20"/>
      <c r="AI605" s="20"/>
      <c r="AJ605" s="20"/>
      <c r="AK605" s="3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</row>
    <row r="606" spans="1:71" ht="12" customHeight="1" x14ac:dyDescent="0.3">
      <c r="A606" s="20"/>
      <c r="B606" s="27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8"/>
      <c r="Z606" s="28"/>
      <c r="AA606" s="29"/>
      <c r="AB606" s="29"/>
      <c r="AC606" s="29"/>
      <c r="AD606" s="29"/>
      <c r="AE606" s="29"/>
      <c r="AF606" s="20"/>
      <c r="AG606" s="20"/>
      <c r="AH606" s="20"/>
      <c r="AI606" s="20"/>
      <c r="AJ606" s="20"/>
      <c r="AK606" s="3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</row>
    <row r="607" spans="1:71" ht="12" customHeight="1" x14ac:dyDescent="0.3">
      <c r="A607" s="20"/>
      <c r="B607" s="27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8"/>
      <c r="Z607" s="28"/>
      <c r="AA607" s="29"/>
      <c r="AB607" s="29"/>
      <c r="AC607" s="29"/>
      <c r="AD607" s="29"/>
      <c r="AE607" s="29"/>
      <c r="AF607" s="20"/>
      <c r="AG607" s="20"/>
      <c r="AH607" s="20"/>
      <c r="AI607" s="20"/>
      <c r="AJ607" s="20"/>
      <c r="AK607" s="3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</row>
    <row r="608" spans="1:71" ht="12" customHeight="1" x14ac:dyDescent="0.3">
      <c r="A608" s="20"/>
      <c r="B608" s="27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8"/>
      <c r="Z608" s="28"/>
      <c r="AA608" s="29"/>
      <c r="AB608" s="29"/>
      <c r="AC608" s="29"/>
      <c r="AD608" s="29"/>
      <c r="AE608" s="29"/>
      <c r="AF608" s="20"/>
      <c r="AG608" s="20"/>
      <c r="AH608" s="20"/>
      <c r="AI608" s="20"/>
      <c r="AJ608" s="20"/>
      <c r="AK608" s="3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</row>
    <row r="609" spans="1:71" ht="12" customHeight="1" x14ac:dyDescent="0.3">
      <c r="A609" s="20"/>
      <c r="B609" s="27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8"/>
      <c r="Z609" s="28"/>
      <c r="AA609" s="29"/>
      <c r="AB609" s="29"/>
      <c r="AC609" s="29"/>
      <c r="AD609" s="29"/>
      <c r="AE609" s="29"/>
      <c r="AF609" s="20"/>
      <c r="AG609" s="20"/>
      <c r="AH609" s="20"/>
      <c r="AI609" s="20"/>
      <c r="AJ609" s="20"/>
      <c r="AK609" s="3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</row>
    <row r="610" spans="1:71" ht="12" customHeight="1" x14ac:dyDescent="0.3">
      <c r="A610" s="20"/>
      <c r="B610" s="27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8"/>
      <c r="Z610" s="28"/>
      <c r="AA610" s="29"/>
      <c r="AB610" s="29"/>
      <c r="AC610" s="29"/>
      <c r="AD610" s="29"/>
      <c r="AE610" s="29"/>
      <c r="AF610" s="20"/>
      <c r="AG610" s="20"/>
      <c r="AH610" s="20"/>
      <c r="AI610" s="20"/>
      <c r="AJ610" s="20"/>
      <c r="AK610" s="3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</row>
    <row r="611" spans="1:71" ht="12" customHeight="1" x14ac:dyDescent="0.3">
      <c r="A611" s="20"/>
      <c r="B611" s="27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8"/>
      <c r="Z611" s="28"/>
      <c r="AA611" s="29"/>
      <c r="AB611" s="29"/>
      <c r="AC611" s="29"/>
      <c r="AD611" s="29"/>
      <c r="AE611" s="29"/>
      <c r="AF611" s="20"/>
      <c r="AG611" s="20"/>
      <c r="AH611" s="20"/>
      <c r="AI611" s="20"/>
      <c r="AJ611" s="20"/>
      <c r="AK611" s="3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</row>
    <row r="612" spans="1:71" ht="12" customHeight="1" x14ac:dyDescent="0.3">
      <c r="A612" s="20"/>
      <c r="B612" s="27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8"/>
      <c r="Z612" s="28"/>
      <c r="AA612" s="29"/>
      <c r="AB612" s="29"/>
      <c r="AC612" s="29"/>
      <c r="AD612" s="29"/>
      <c r="AE612" s="29"/>
      <c r="AF612" s="20"/>
      <c r="AG612" s="20"/>
      <c r="AH612" s="20"/>
      <c r="AI612" s="20"/>
      <c r="AJ612" s="20"/>
      <c r="AK612" s="3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  <c r="BS612" s="20"/>
    </row>
    <row r="613" spans="1:71" ht="12" customHeight="1" x14ac:dyDescent="0.3">
      <c r="A613" s="20"/>
      <c r="B613" s="27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8"/>
      <c r="Z613" s="28"/>
      <c r="AA613" s="29"/>
      <c r="AB613" s="29"/>
      <c r="AC613" s="29"/>
      <c r="AD613" s="29"/>
      <c r="AE613" s="29"/>
      <c r="AF613" s="20"/>
      <c r="AG613" s="20"/>
      <c r="AH613" s="20"/>
      <c r="AI613" s="20"/>
      <c r="AJ613" s="20"/>
      <c r="AK613" s="3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  <c r="BS613" s="20"/>
    </row>
    <row r="614" spans="1:71" ht="12" customHeight="1" x14ac:dyDescent="0.3">
      <c r="A614" s="20"/>
      <c r="B614" s="27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8"/>
      <c r="Z614" s="28"/>
      <c r="AA614" s="29"/>
      <c r="AB614" s="29"/>
      <c r="AC614" s="29"/>
      <c r="AD614" s="29"/>
      <c r="AE614" s="29"/>
      <c r="AF614" s="20"/>
      <c r="AG614" s="20"/>
      <c r="AH614" s="20"/>
      <c r="AI614" s="20"/>
      <c r="AJ614" s="20"/>
      <c r="AK614" s="3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  <c r="BS614" s="20"/>
    </row>
    <row r="615" spans="1:71" ht="12" customHeight="1" x14ac:dyDescent="0.3">
      <c r="A615" s="20"/>
      <c r="B615" s="27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8"/>
      <c r="Z615" s="28"/>
      <c r="AA615" s="29"/>
      <c r="AB615" s="29"/>
      <c r="AC615" s="29"/>
      <c r="AD615" s="29"/>
      <c r="AE615" s="29"/>
      <c r="AF615" s="20"/>
      <c r="AG615" s="20"/>
      <c r="AH615" s="20"/>
      <c r="AI615" s="20"/>
      <c r="AJ615" s="20"/>
      <c r="AK615" s="3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</row>
    <row r="616" spans="1:71" ht="12" customHeight="1" x14ac:dyDescent="0.3">
      <c r="A616" s="20"/>
      <c r="B616" s="27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8"/>
      <c r="Z616" s="28"/>
      <c r="AA616" s="29"/>
      <c r="AB616" s="29"/>
      <c r="AC616" s="29"/>
      <c r="AD616" s="29"/>
      <c r="AE616" s="29"/>
      <c r="AF616" s="20"/>
      <c r="AG616" s="20"/>
      <c r="AH616" s="20"/>
      <c r="AI616" s="20"/>
      <c r="AJ616" s="20"/>
      <c r="AK616" s="3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  <c r="BS616" s="20"/>
    </row>
    <row r="617" spans="1:71" ht="12" customHeight="1" x14ac:dyDescent="0.3">
      <c r="A617" s="20"/>
      <c r="B617" s="27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8"/>
      <c r="Z617" s="28"/>
      <c r="AA617" s="29"/>
      <c r="AB617" s="29"/>
      <c r="AC617" s="29"/>
      <c r="AD617" s="29"/>
      <c r="AE617" s="29"/>
      <c r="AF617" s="20"/>
      <c r="AG617" s="20"/>
      <c r="AH617" s="20"/>
      <c r="AI617" s="20"/>
      <c r="AJ617" s="20"/>
      <c r="AK617" s="3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  <c r="BS617" s="20"/>
    </row>
    <row r="618" spans="1:71" ht="12" customHeight="1" x14ac:dyDescent="0.3">
      <c r="A618" s="20"/>
      <c r="B618" s="27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8"/>
      <c r="Z618" s="28"/>
      <c r="AA618" s="29"/>
      <c r="AB618" s="29"/>
      <c r="AC618" s="29"/>
      <c r="AD618" s="29"/>
      <c r="AE618" s="29"/>
      <c r="AF618" s="20"/>
      <c r="AG618" s="20"/>
      <c r="AH618" s="20"/>
      <c r="AI618" s="20"/>
      <c r="AJ618" s="20"/>
      <c r="AK618" s="3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  <c r="BR618" s="20"/>
      <c r="BS618" s="20"/>
    </row>
    <row r="619" spans="1:71" ht="12" customHeight="1" x14ac:dyDescent="0.3">
      <c r="A619" s="20"/>
      <c r="B619" s="27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8"/>
      <c r="Z619" s="28"/>
      <c r="AA619" s="29"/>
      <c r="AB619" s="29"/>
      <c r="AC619" s="29"/>
      <c r="AD619" s="29"/>
      <c r="AE619" s="29"/>
      <c r="AF619" s="20"/>
      <c r="AG619" s="20"/>
      <c r="AH619" s="20"/>
      <c r="AI619" s="20"/>
      <c r="AJ619" s="20"/>
      <c r="AK619" s="3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  <c r="BR619" s="20"/>
      <c r="BS619" s="20"/>
    </row>
    <row r="620" spans="1:71" ht="12" customHeight="1" x14ac:dyDescent="0.3">
      <c r="A620" s="20"/>
      <c r="B620" s="27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8"/>
      <c r="Z620" s="28"/>
      <c r="AA620" s="29"/>
      <c r="AB620" s="29"/>
      <c r="AC620" s="29"/>
      <c r="AD620" s="29"/>
      <c r="AE620" s="29"/>
      <c r="AF620" s="20"/>
      <c r="AG620" s="20"/>
      <c r="AH620" s="20"/>
      <c r="AI620" s="20"/>
      <c r="AJ620" s="20"/>
      <c r="AK620" s="3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  <c r="BR620" s="20"/>
      <c r="BS620" s="20"/>
    </row>
    <row r="621" spans="1:71" ht="12" customHeight="1" x14ac:dyDescent="0.3">
      <c r="A621" s="20"/>
      <c r="B621" s="27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8"/>
      <c r="Z621" s="28"/>
      <c r="AA621" s="29"/>
      <c r="AB621" s="29"/>
      <c r="AC621" s="29"/>
      <c r="AD621" s="29"/>
      <c r="AE621" s="29"/>
      <c r="AF621" s="20"/>
      <c r="AG621" s="20"/>
      <c r="AH621" s="20"/>
      <c r="AI621" s="20"/>
      <c r="AJ621" s="20"/>
      <c r="AK621" s="3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  <c r="BR621" s="20"/>
      <c r="BS621" s="20"/>
    </row>
    <row r="622" spans="1:71" ht="12" customHeight="1" x14ac:dyDescent="0.3">
      <c r="A622" s="20"/>
      <c r="B622" s="27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8"/>
      <c r="Z622" s="28"/>
      <c r="AA622" s="29"/>
      <c r="AB622" s="29"/>
      <c r="AC622" s="29"/>
      <c r="AD622" s="29"/>
      <c r="AE622" s="29"/>
      <c r="AF622" s="20"/>
      <c r="AG622" s="20"/>
      <c r="AH622" s="20"/>
      <c r="AI622" s="20"/>
      <c r="AJ622" s="20"/>
      <c r="AK622" s="3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  <c r="BR622" s="20"/>
      <c r="BS622" s="20"/>
    </row>
    <row r="623" spans="1:71" ht="12" customHeight="1" x14ac:dyDescent="0.3">
      <c r="A623" s="20"/>
      <c r="B623" s="27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8"/>
      <c r="Z623" s="28"/>
      <c r="AA623" s="29"/>
      <c r="AB623" s="29"/>
      <c r="AC623" s="29"/>
      <c r="AD623" s="29"/>
      <c r="AE623" s="29"/>
      <c r="AF623" s="20"/>
      <c r="AG623" s="20"/>
      <c r="AH623" s="20"/>
      <c r="AI623" s="20"/>
      <c r="AJ623" s="20"/>
      <c r="AK623" s="3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  <c r="BR623" s="20"/>
      <c r="BS623" s="20"/>
    </row>
    <row r="624" spans="1:71" ht="12" customHeight="1" x14ac:dyDescent="0.3">
      <c r="A624" s="20"/>
      <c r="B624" s="27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8"/>
      <c r="Z624" s="28"/>
      <c r="AA624" s="29"/>
      <c r="AB624" s="29"/>
      <c r="AC624" s="29"/>
      <c r="AD624" s="29"/>
      <c r="AE624" s="29"/>
      <c r="AF624" s="20"/>
      <c r="AG624" s="20"/>
      <c r="AH624" s="20"/>
      <c r="AI624" s="20"/>
      <c r="AJ624" s="20"/>
      <c r="AK624" s="3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  <c r="BR624" s="20"/>
      <c r="BS624" s="20"/>
    </row>
    <row r="625" spans="1:71" ht="12" customHeight="1" x14ac:dyDescent="0.3">
      <c r="A625" s="20"/>
      <c r="B625" s="27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8"/>
      <c r="Z625" s="28"/>
      <c r="AA625" s="29"/>
      <c r="AB625" s="29"/>
      <c r="AC625" s="29"/>
      <c r="AD625" s="29"/>
      <c r="AE625" s="29"/>
      <c r="AF625" s="20"/>
      <c r="AG625" s="20"/>
      <c r="AH625" s="20"/>
      <c r="AI625" s="20"/>
      <c r="AJ625" s="20"/>
      <c r="AK625" s="3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  <c r="BR625" s="20"/>
      <c r="BS625" s="20"/>
    </row>
    <row r="626" spans="1:71" ht="12" customHeight="1" x14ac:dyDescent="0.3">
      <c r="A626" s="20"/>
      <c r="B626" s="27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8"/>
      <c r="Z626" s="28"/>
      <c r="AA626" s="29"/>
      <c r="AB626" s="29"/>
      <c r="AC626" s="29"/>
      <c r="AD626" s="29"/>
      <c r="AE626" s="29"/>
      <c r="AF626" s="20"/>
      <c r="AG626" s="20"/>
      <c r="AH626" s="20"/>
      <c r="AI626" s="20"/>
      <c r="AJ626" s="20"/>
      <c r="AK626" s="3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  <c r="BR626" s="20"/>
      <c r="BS626" s="20"/>
    </row>
    <row r="627" spans="1:71" ht="12" customHeight="1" x14ac:dyDescent="0.3">
      <c r="A627" s="20"/>
      <c r="B627" s="27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8"/>
      <c r="Z627" s="28"/>
      <c r="AA627" s="29"/>
      <c r="AB627" s="29"/>
      <c r="AC627" s="29"/>
      <c r="AD627" s="29"/>
      <c r="AE627" s="29"/>
      <c r="AF627" s="20"/>
      <c r="AG627" s="20"/>
      <c r="AH627" s="20"/>
      <c r="AI627" s="20"/>
      <c r="AJ627" s="20"/>
      <c r="AK627" s="3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  <c r="BR627" s="20"/>
      <c r="BS627" s="20"/>
    </row>
    <row r="628" spans="1:71" ht="12" customHeight="1" x14ac:dyDescent="0.3">
      <c r="A628" s="20"/>
      <c r="B628" s="27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8"/>
      <c r="Z628" s="28"/>
      <c r="AA628" s="29"/>
      <c r="AB628" s="29"/>
      <c r="AC628" s="29"/>
      <c r="AD628" s="29"/>
      <c r="AE628" s="29"/>
      <c r="AF628" s="20"/>
      <c r="AG628" s="20"/>
      <c r="AH628" s="20"/>
      <c r="AI628" s="20"/>
      <c r="AJ628" s="20"/>
      <c r="AK628" s="3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  <c r="BR628" s="20"/>
      <c r="BS628" s="20"/>
    </row>
    <row r="629" spans="1:71" ht="12" customHeight="1" x14ac:dyDescent="0.3">
      <c r="A629" s="20"/>
      <c r="B629" s="27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8"/>
      <c r="Z629" s="28"/>
      <c r="AA629" s="29"/>
      <c r="AB629" s="29"/>
      <c r="AC629" s="29"/>
      <c r="AD629" s="29"/>
      <c r="AE629" s="29"/>
      <c r="AF629" s="20"/>
      <c r="AG629" s="20"/>
      <c r="AH629" s="20"/>
      <c r="AI629" s="20"/>
      <c r="AJ629" s="20"/>
      <c r="AK629" s="3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  <c r="BR629" s="20"/>
      <c r="BS629" s="20"/>
    </row>
    <row r="630" spans="1:71" ht="12" customHeight="1" x14ac:dyDescent="0.3">
      <c r="A630" s="20"/>
      <c r="B630" s="27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8"/>
      <c r="Z630" s="28"/>
      <c r="AA630" s="29"/>
      <c r="AB630" s="29"/>
      <c r="AC630" s="29"/>
      <c r="AD630" s="29"/>
      <c r="AE630" s="29"/>
      <c r="AF630" s="20"/>
      <c r="AG630" s="20"/>
      <c r="AH630" s="20"/>
      <c r="AI630" s="20"/>
      <c r="AJ630" s="20"/>
      <c r="AK630" s="3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  <c r="BR630" s="20"/>
      <c r="BS630" s="20"/>
    </row>
    <row r="631" spans="1:71" ht="12" customHeight="1" x14ac:dyDescent="0.3">
      <c r="A631" s="20"/>
      <c r="B631" s="27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8"/>
      <c r="Z631" s="28"/>
      <c r="AA631" s="29"/>
      <c r="AB631" s="29"/>
      <c r="AC631" s="29"/>
      <c r="AD631" s="29"/>
      <c r="AE631" s="29"/>
      <c r="AF631" s="20"/>
      <c r="AG631" s="20"/>
      <c r="AH631" s="20"/>
      <c r="AI631" s="20"/>
      <c r="AJ631" s="20"/>
      <c r="AK631" s="3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  <c r="BR631" s="20"/>
      <c r="BS631" s="20"/>
    </row>
    <row r="632" spans="1:71" ht="12" customHeight="1" x14ac:dyDescent="0.3">
      <c r="A632" s="20"/>
      <c r="B632" s="27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8"/>
      <c r="Z632" s="28"/>
      <c r="AA632" s="29"/>
      <c r="AB632" s="29"/>
      <c r="AC632" s="29"/>
      <c r="AD632" s="29"/>
      <c r="AE632" s="29"/>
      <c r="AF632" s="20"/>
      <c r="AG632" s="20"/>
      <c r="AH632" s="20"/>
      <c r="AI632" s="20"/>
      <c r="AJ632" s="20"/>
      <c r="AK632" s="3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  <c r="BR632" s="20"/>
      <c r="BS632" s="20"/>
    </row>
    <row r="633" spans="1:71" ht="12" customHeight="1" x14ac:dyDescent="0.3">
      <c r="A633" s="20"/>
      <c r="B633" s="27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8"/>
      <c r="Z633" s="28"/>
      <c r="AA633" s="29"/>
      <c r="AB633" s="29"/>
      <c r="AC633" s="29"/>
      <c r="AD633" s="29"/>
      <c r="AE633" s="29"/>
      <c r="AF633" s="20"/>
      <c r="AG633" s="20"/>
      <c r="AH633" s="20"/>
      <c r="AI633" s="20"/>
      <c r="AJ633" s="20"/>
      <c r="AK633" s="3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  <c r="BR633" s="20"/>
      <c r="BS633" s="20"/>
    </row>
    <row r="634" spans="1:71" ht="12" customHeight="1" x14ac:dyDescent="0.3">
      <c r="A634" s="20"/>
      <c r="B634" s="27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8"/>
      <c r="Z634" s="28"/>
      <c r="AA634" s="29"/>
      <c r="AB634" s="29"/>
      <c r="AC634" s="29"/>
      <c r="AD634" s="29"/>
      <c r="AE634" s="29"/>
      <c r="AF634" s="20"/>
      <c r="AG634" s="20"/>
      <c r="AH634" s="20"/>
      <c r="AI634" s="20"/>
      <c r="AJ634" s="20"/>
      <c r="AK634" s="3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  <c r="BR634" s="20"/>
      <c r="BS634" s="20"/>
    </row>
    <row r="635" spans="1:71" ht="12" customHeight="1" x14ac:dyDescent="0.3">
      <c r="A635" s="20"/>
      <c r="B635" s="27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8"/>
      <c r="Z635" s="28"/>
      <c r="AA635" s="29"/>
      <c r="AB635" s="29"/>
      <c r="AC635" s="29"/>
      <c r="AD635" s="29"/>
      <c r="AE635" s="29"/>
      <c r="AF635" s="20"/>
      <c r="AG635" s="20"/>
      <c r="AH635" s="20"/>
      <c r="AI635" s="20"/>
      <c r="AJ635" s="20"/>
      <c r="AK635" s="3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  <c r="BR635" s="20"/>
      <c r="BS635" s="20"/>
    </row>
    <row r="636" spans="1:71" ht="12" customHeight="1" x14ac:dyDescent="0.3">
      <c r="A636" s="20"/>
      <c r="B636" s="27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8"/>
      <c r="Z636" s="28"/>
      <c r="AA636" s="29"/>
      <c r="AB636" s="29"/>
      <c r="AC636" s="29"/>
      <c r="AD636" s="29"/>
      <c r="AE636" s="29"/>
      <c r="AF636" s="20"/>
      <c r="AG636" s="20"/>
      <c r="AH636" s="20"/>
      <c r="AI636" s="20"/>
      <c r="AJ636" s="20"/>
      <c r="AK636" s="3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  <c r="BR636" s="20"/>
      <c r="BS636" s="20"/>
    </row>
    <row r="637" spans="1:71" ht="12" customHeight="1" x14ac:dyDescent="0.3">
      <c r="A637" s="20"/>
      <c r="B637" s="27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8"/>
      <c r="Z637" s="28"/>
      <c r="AA637" s="29"/>
      <c r="AB637" s="29"/>
      <c r="AC637" s="29"/>
      <c r="AD637" s="29"/>
      <c r="AE637" s="29"/>
      <c r="AF637" s="20"/>
      <c r="AG637" s="20"/>
      <c r="AH637" s="20"/>
      <c r="AI637" s="20"/>
      <c r="AJ637" s="20"/>
      <c r="AK637" s="3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  <c r="BR637" s="20"/>
      <c r="BS637" s="20"/>
    </row>
    <row r="638" spans="1:71" ht="12" customHeight="1" x14ac:dyDescent="0.3">
      <c r="A638" s="20"/>
      <c r="B638" s="27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8"/>
      <c r="Z638" s="28"/>
      <c r="AA638" s="29"/>
      <c r="AB638" s="29"/>
      <c r="AC638" s="29"/>
      <c r="AD638" s="29"/>
      <c r="AE638" s="29"/>
      <c r="AF638" s="20"/>
      <c r="AG638" s="20"/>
      <c r="AH638" s="20"/>
      <c r="AI638" s="20"/>
      <c r="AJ638" s="20"/>
      <c r="AK638" s="3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  <c r="BR638" s="20"/>
      <c r="BS638" s="20"/>
    </row>
    <row r="639" spans="1:71" ht="12" customHeight="1" x14ac:dyDescent="0.3">
      <c r="A639" s="20"/>
      <c r="B639" s="27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8"/>
      <c r="Z639" s="28"/>
      <c r="AA639" s="29"/>
      <c r="AB639" s="29"/>
      <c r="AC639" s="29"/>
      <c r="AD639" s="29"/>
      <c r="AE639" s="29"/>
      <c r="AF639" s="20"/>
      <c r="AG639" s="20"/>
      <c r="AH639" s="20"/>
      <c r="AI639" s="20"/>
      <c r="AJ639" s="20"/>
      <c r="AK639" s="3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  <c r="BR639" s="20"/>
      <c r="BS639" s="20"/>
    </row>
    <row r="640" spans="1:71" ht="12" customHeight="1" x14ac:dyDescent="0.3">
      <c r="A640" s="20"/>
      <c r="B640" s="27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8"/>
      <c r="Z640" s="28"/>
      <c r="AA640" s="29"/>
      <c r="AB640" s="29"/>
      <c r="AC640" s="29"/>
      <c r="AD640" s="29"/>
      <c r="AE640" s="29"/>
      <c r="AF640" s="20"/>
      <c r="AG640" s="20"/>
      <c r="AH640" s="20"/>
      <c r="AI640" s="20"/>
      <c r="AJ640" s="20"/>
      <c r="AK640" s="3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  <c r="BR640" s="20"/>
      <c r="BS640" s="20"/>
    </row>
    <row r="641" spans="1:71" ht="12" customHeight="1" x14ac:dyDescent="0.3">
      <c r="A641" s="20"/>
      <c r="B641" s="27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8"/>
      <c r="Z641" s="28"/>
      <c r="AA641" s="29"/>
      <c r="AB641" s="29"/>
      <c r="AC641" s="29"/>
      <c r="AD641" s="29"/>
      <c r="AE641" s="29"/>
      <c r="AF641" s="20"/>
      <c r="AG641" s="20"/>
      <c r="AH641" s="20"/>
      <c r="AI641" s="20"/>
      <c r="AJ641" s="20"/>
      <c r="AK641" s="3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  <c r="BR641" s="20"/>
      <c r="BS641" s="20"/>
    </row>
    <row r="642" spans="1:71" ht="12" customHeight="1" x14ac:dyDescent="0.3">
      <c r="A642" s="20"/>
      <c r="B642" s="27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8"/>
      <c r="Z642" s="28"/>
      <c r="AA642" s="29"/>
      <c r="AB642" s="29"/>
      <c r="AC642" s="29"/>
      <c r="AD642" s="29"/>
      <c r="AE642" s="29"/>
      <c r="AF642" s="20"/>
      <c r="AG642" s="20"/>
      <c r="AH642" s="20"/>
      <c r="AI642" s="20"/>
      <c r="AJ642" s="20"/>
      <c r="AK642" s="3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  <c r="BR642" s="20"/>
      <c r="BS642" s="20"/>
    </row>
    <row r="643" spans="1:71" ht="12" customHeight="1" x14ac:dyDescent="0.3">
      <c r="A643" s="20"/>
      <c r="B643" s="27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8"/>
      <c r="Z643" s="28"/>
      <c r="AA643" s="29"/>
      <c r="AB643" s="29"/>
      <c r="AC643" s="29"/>
      <c r="AD643" s="29"/>
      <c r="AE643" s="29"/>
      <c r="AF643" s="20"/>
      <c r="AG643" s="20"/>
      <c r="AH643" s="20"/>
      <c r="AI643" s="20"/>
      <c r="AJ643" s="20"/>
      <c r="AK643" s="3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  <c r="BR643" s="20"/>
      <c r="BS643" s="20"/>
    </row>
    <row r="644" spans="1:71" ht="12" customHeight="1" x14ac:dyDescent="0.3">
      <c r="A644" s="20"/>
      <c r="B644" s="27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8"/>
      <c r="Z644" s="28"/>
      <c r="AA644" s="29"/>
      <c r="AB644" s="29"/>
      <c r="AC644" s="29"/>
      <c r="AD644" s="29"/>
      <c r="AE644" s="29"/>
      <c r="AF644" s="20"/>
      <c r="AG644" s="20"/>
      <c r="AH644" s="20"/>
      <c r="AI644" s="20"/>
      <c r="AJ644" s="20"/>
      <c r="AK644" s="3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O644" s="20"/>
      <c r="BP644" s="20"/>
      <c r="BQ644" s="20"/>
      <c r="BR644" s="20"/>
      <c r="BS644" s="20"/>
    </row>
    <row r="645" spans="1:71" ht="12" customHeight="1" x14ac:dyDescent="0.3">
      <c r="A645" s="20"/>
      <c r="B645" s="27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8"/>
      <c r="Z645" s="28"/>
      <c r="AA645" s="29"/>
      <c r="AB645" s="29"/>
      <c r="AC645" s="29"/>
      <c r="AD645" s="29"/>
      <c r="AE645" s="29"/>
      <c r="AF645" s="20"/>
      <c r="AG645" s="20"/>
      <c r="AH645" s="20"/>
      <c r="AI645" s="20"/>
      <c r="AJ645" s="20"/>
      <c r="AK645" s="3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O645" s="20"/>
      <c r="BP645" s="20"/>
      <c r="BQ645" s="20"/>
      <c r="BR645" s="20"/>
      <c r="BS645" s="20"/>
    </row>
    <row r="646" spans="1:71" ht="12" customHeight="1" x14ac:dyDescent="0.3">
      <c r="A646" s="20"/>
      <c r="B646" s="27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8"/>
      <c r="Z646" s="28"/>
      <c r="AA646" s="29"/>
      <c r="AB646" s="29"/>
      <c r="AC646" s="29"/>
      <c r="AD646" s="29"/>
      <c r="AE646" s="29"/>
      <c r="AF646" s="20"/>
      <c r="AG646" s="20"/>
      <c r="AH646" s="20"/>
      <c r="AI646" s="20"/>
      <c r="AJ646" s="20"/>
      <c r="AK646" s="3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O646" s="20"/>
      <c r="BP646" s="20"/>
      <c r="BQ646" s="20"/>
      <c r="BR646" s="20"/>
      <c r="BS646" s="20"/>
    </row>
    <row r="647" spans="1:71" ht="12" customHeight="1" x14ac:dyDescent="0.3">
      <c r="A647" s="20"/>
      <c r="B647" s="27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8"/>
      <c r="Z647" s="28"/>
      <c r="AA647" s="29"/>
      <c r="AB647" s="29"/>
      <c r="AC647" s="29"/>
      <c r="AD647" s="29"/>
      <c r="AE647" s="29"/>
      <c r="AF647" s="20"/>
      <c r="AG647" s="20"/>
      <c r="AH647" s="20"/>
      <c r="AI647" s="20"/>
      <c r="AJ647" s="20"/>
      <c r="AK647" s="3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O647" s="20"/>
      <c r="BP647" s="20"/>
      <c r="BQ647" s="20"/>
      <c r="BR647" s="20"/>
      <c r="BS647" s="20"/>
    </row>
    <row r="648" spans="1:71" ht="12" customHeight="1" x14ac:dyDescent="0.3">
      <c r="A648" s="20"/>
      <c r="B648" s="27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8"/>
      <c r="Z648" s="28"/>
      <c r="AA648" s="29"/>
      <c r="AB648" s="29"/>
      <c r="AC648" s="29"/>
      <c r="AD648" s="29"/>
      <c r="AE648" s="29"/>
      <c r="AF648" s="20"/>
      <c r="AG648" s="20"/>
      <c r="AH648" s="20"/>
      <c r="AI648" s="20"/>
      <c r="AJ648" s="20"/>
      <c r="AK648" s="3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O648" s="20"/>
      <c r="BP648" s="20"/>
      <c r="BQ648" s="20"/>
      <c r="BR648" s="20"/>
      <c r="BS648" s="20"/>
    </row>
    <row r="649" spans="1:71" ht="12" customHeight="1" x14ac:dyDescent="0.3">
      <c r="A649" s="20"/>
      <c r="B649" s="27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8"/>
      <c r="Z649" s="28"/>
      <c r="AA649" s="29"/>
      <c r="AB649" s="29"/>
      <c r="AC649" s="29"/>
      <c r="AD649" s="29"/>
      <c r="AE649" s="29"/>
      <c r="AF649" s="20"/>
      <c r="AG649" s="20"/>
      <c r="AH649" s="20"/>
      <c r="AI649" s="20"/>
      <c r="AJ649" s="20"/>
      <c r="AK649" s="3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O649" s="20"/>
      <c r="BP649" s="20"/>
      <c r="BQ649" s="20"/>
      <c r="BR649" s="20"/>
      <c r="BS649" s="20"/>
    </row>
    <row r="650" spans="1:71" ht="12" customHeight="1" x14ac:dyDescent="0.3">
      <c r="A650" s="20"/>
      <c r="B650" s="27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8"/>
      <c r="Z650" s="28"/>
      <c r="AA650" s="29"/>
      <c r="AB650" s="29"/>
      <c r="AC650" s="29"/>
      <c r="AD650" s="29"/>
      <c r="AE650" s="29"/>
      <c r="AF650" s="20"/>
      <c r="AG650" s="20"/>
      <c r="AH650" s="20"/>
      <c r="AI650" s="20"/>
      <c r="AJ650" s="20"/>
      <c r="AK650" s="3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O650" s="20"/>
      <c r="BP650" s="20"/>
      <c r="BQ650" s="20"/>
      <c r="BR650" s="20"/>
      <c r="BS650" s="20"/>
    </row>
    <row r="651" spans="1:71" ht="12" customHeight="1" x14ac:dyDescent="0.3">
      <c r="A651" s="20"/>
      <c r="B651" s="27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8"/>
      <c r="Z651" s="28"/>
      <c r="AA651" s="29"/>
      <c r="AB651" s="29"/>
      <c r="AC651" s="29"/>
      <c r="AD651" s="29"/>
      <c r="AE651" s="29"/>
      <c r="AF651" s="20"/>
      <c r="AG651" s="20"/>
      <c r="AH651" s="20"/>
      <c r="AI651" s="20"/>
      <c r="AJ651" s="20"/>
      <c r="AK651" s="3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O651" s="20"/>
      <c r="BP651" s="20"/>
      <c r="BQ651" s="20"/>
      <c r="BR651" s="20"/>
      <c r="BS651" s="20"/>
    </row>
    <row r="652" spans="1:71" ht="12" customHeight="1" x14ac:dyDescent="0.3">
      <c r="A652" s="20"/>
      <c r="B652" s="27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8"/>
      <c r="Z652" s="28"/>
      <c r="AA652" s="29"/>
      <c r="AB652" s="29"/>
      <c r="AC652" s="29"/>
      <c r="AD652" s="29"/>
      <c r="AE652" s="29"/>
      <c r="AF652" s="20"/>
      <c r="AG652" s="20"/>
      <c r="AH652" s="20"/>
      <c r="AI652" s="20"/>
      <c r="AJ652" s="20"/>
      <c r="AK652" s="3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O652" s="20"/>
      <c r="BP652" s="20"/>
      <c r="BQ652" s="20"/>
      <c r="BR652" s="20"/>
      <c r="BS652" s="20"/>
    </row>
    <row r="653" spans="1:71" ht="12" customHeight="1" x14ac:dyDescent="0.3">
      <c r="A653" s="20"/>
      <c r="B653" s="27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8"/>
      <c r="Z653" s="28"/>
      <c r="AA653" s="29"/>
      <c r="AB653" s="29"/>
      <c r="AC653" s="29"/>
      <c r="AD653" s="29"/>
      <c r="AE653" s="29"/>
      <c r="AF653" s="20"/>
      <c r="AG653" s="20"/>
      <c r="AH653" s="20"/>
      <c r="AI653" s="20"/>
      <c r="AJ653" s="20"/>
      <c r="AK653" s="3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O653" s="20"/>
      <c r="BP653" s="20"/>
      <c r="BQ653" s="20"/>
      <c r="BR653" s="20"/>
      <c r="BS653" s="20"/>
    </row>
    <row r="654" spans="1:71" ht="12" customHeight="1" x14ac:dyDescent="0.3">
      <c r="A654" s="20"/>
      <c r="B654" s="27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8"/>
      <c r="Z654" s="28"/>
      <c r="AA654" s="29"/>
      <c r="AB654" s="29"/>
      <c r="AC654" s="29"/>
      <c r="AD654" s="29"/>
      <c r="AE654" s="29"/>
      <c r="AF654" s="20"/>
      <c r="AG654" s="20"/>
      <c r="AH654" s="20"/>
      <c r="AI654" s="20"/>
      <c r="AJ654" s="20"/>
      <c r="AK654" s="3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O654" s="20"/>
      <c r="BP654" s="20"/>
      <c r="BQ654" s="20"/>
      <c r="BR654" s="20"/>
      <c r="BS654" s="20"/>
    </row>
    <row r="655" spans="1:71" ht="12" customHeight="1" x14ac:dyDescent="0.3">
      <c r="A655" s="20"/>
      <c r="B655" s="27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8"/>
      <c r="Z655" s="28"/>
      <c r="AA655" s="29"/>
      <c r="AB655" s="29"/>
      <c r="AC655" s="29"/>
      <c r="AD655" s="29"/>
      <c r="AE655" s="29"/>
      <c r="AF655" s="20"/>
      <c r="AG655" s="20"/>
      <c r="AH655" s="20"/>
      <c r="AI655" s="20"/>
      <c r="AJ655" s="20"/>
      <c r="AK655" s="3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  <c r="BR655" s="20"/>
      <c r="BS655" s="20"/>
    </row>
    <row r="656" spans="1:71" ht="12" customHeight="1" x14ac:dyDescent="0.3">
      <c r="A656" s="20"/>
      <c r="B656" s="27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8"/>
      <c r="Z656" s="28"/>
      <c r="AA656" s="29"/>
      <c r="AB656" s="29"/>
      <c r="AC656" s="29"/>
      <c r="AD656" s="29"/>
      <c r="AE656" s="29"/>
      <c r="AF656" s="20"/>
      <c r="AG656" s="20"/>
      <c r="AH656" s="20"/>
      <c r="AI656" s="20"/>
      <c r="AJ656" s="20"/>
      <c r="AK656" s="3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  <c r="BR656" s="20"/>
      <c r="BS656" s="20"/>
    </row>
    <row r="657" spans="1:71" ht="12" customHeight="1" x14ac:dyDescent="0.3">
      <c r="A657" s="20"/>
      <c r="B657" s="27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8"/>
      <c r="Z657" s="28"/>
      <c r="AA657" s="29"/>
      <c r="AB657" s="29"/>
      <c r="AC657" s="29"/>
      <c r="AD657" s="29"/>
      <c r="AE657" s="29"/>
      <c r="AF657" s="20"/>
      <c r="AG657" s="20"/>
      <c r="AH657" s="20"/>
      <c r="AI657" s="20"/>
      <c r="AJ657" s="20"/>
      <c r="AK657" s="3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O657" s="20"/>
      <c r="BP657" s="20"/>
      <c r="BQ657" s="20"/>
      <c r="BR657" s="20"/>
      <c r="BS657" s="20"/>
    </row>
    <row r="658" spans="1:71" ht="12" customHeight="1" x14ac:dyDescent="0.3">
      <c r="A658" s="20"/>
      <c r="B658" s="27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8"/>
      <c r="Z658" s="28"/>
      <c r="AA658" s="29"/>
      <c r="AB658" s="29"/>
      <c r="AC658" s="29"/>
      <c r="AD658" s="29"/>
      <c r="AE658" s="29"/>
      <c r="AF658" s="20"/>
      <c r="AG658" s="20"/>
      <c r="AH658" s="20"/>
      <c r="AI658" s="20"/>
      <c r="AJ658" s="20"/>
      <c r="AK658" s="3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O658" s="20"/>
      <c r="BP658" s="20"/>
      <c r="BQ658" s="20"/>
      <c r="BR658" s="20"/>
      <c r="BS658" s="20"/>
    </row>
    <row r="659" spans="1:71" ht="12" customHeight="1" x14ac:dyDescent="0.3">
      <c r="A659" s="20"/>
      <c r="B659" s="27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8"/>
      <c r="Z659" s="28"/>
      <c r="AA659" s="29"/>
      <c r="AB659" s="29"/>
      <c r="AC659" s="29"/>
      <c r="AD659" s="29"/>
      <c r="AE659" s="29"/>
      <c r="AF659" s="20"/>
      <c r="AG659" s="20"/>
      <c r="AH659" s="20"/>
      <c r="AI659" s="20"/>
      <c r="AJ659" s="20"/>
      <c r="AK659" s="3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O659" s="20"/>
      <c r="BP659" s="20"/>
      <c r="BQ659" s="20"/>
      <c r="BR659" s="20"/>
      <c r="BS659" s="20"/>
    </row>
    <row r="660" spans="1:71" ht="12" customHeight="1" x14ac:dyDescent="0.3">
      <c r="A660" s="20"/>
      <c r="B660" s="27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8"/>
      <c r="Z660" s="28"/>
      <c r="AA660" s="29"/>
      <c r="AB660" s="29"/>
      <c r="AC660" s="29"/>
      <c r="AD660" s="29"/>
      <c r="AE660" s="29"/>
      <c r="AF660" s="20"/>
      <c r="AG660" s="20"/>
      <c r="AH660" s="20"/>
      <c r="AI660" s="20"/>
      <c r="AJ660" s="20"/>
      <c r="AK660" s="3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O660" s="20"/>
      <c r="BP660" s="20"/>
      <c r="BQ660" s="20"/>
      <c r="BR660" s="20"/>
      <c r="BS660" s="20"/>
    </row>
    <row r="661" spans="1:71" ht="12" customHeight="1" x14ac:dyDescent="0.3">
      <c r="A661" s="20"/>
      <c r="B661" s="27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8"/>
      <c r="Z661" s="28"/>
      <c r="AA661" s="29"/>
      <c r="AB661" s="29"/>
      <c r="AC661" s="29"/>
      <c r="AD661" s="29"/>
      <c r="AE661" s="29"/>
      <c r="AF661" s="20"/>
      <c r="AG661" s="20"/>
      <c r="AH661" s="20"/>
      <c r="AI661" s="20"/>
      <c r="AJ661" s="20"/>
      <c r="AK661" s="3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O661" s="20"/>
      <c r="BP661" s="20"/>
      <c r="BQ661" s="20"/>
      <c r="BR661" s="20"/>
      <c r="BS661" s="20"/>
    </row>
    <row r="662" spans="1:71" ht="12" customHeight="1" x14ac:dyDescent="0.3">
      <c r="A662" s="20"/>
      <c r="B662" s="27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8"/>
      <c r="Z662" s="28"/>
      <c r="AA662" s="29"/>
      <c r="AB662" s="29"/>
      <c r="AC662" s="29"/>
      <c r="AD662" s="29"/>
      <c r="AE662" s="29"/>
      <c r="AF662" s="20"/>
      <c r="AG662" s="20"/>
      <c r="AH662" s="20"/>
      <c r="AI662" s="20"/>
      <c r="AJ662" s="20"/>
      <c r="AK662" s="3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O662" s="20"/>
      <c r="BP662" s="20"/>
      <c r="BQ662" s="20"/>
      <c r="BR662" s="20"/>
      <c r="BS662" s="20"/>
    </row>
    <row r="663" spans="1:71" ht="12" customHeight="1" x14ac:dyDescent="0.3">
      <c r="A663" s="20"/>
      <c r="B663" s="27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8"/>
      <c r="Z663" s="28"/>
      <c r="AA663" s="29"/>
      <c r="AB663" s="29"/>
      <c r="AC663" s="29"/>
      <c r="AD663" s="29"/>
      <c r="AE663" s="29"/>
      <c r="AF663" s="20"/>
      <c r="AG663" s="20"/>
      <c r="AH663" s="20"/>
      <c r="AI663" s="20"/>
      <c r="AJ663" s="20"/>
      <c r="AK663" s="3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  <c r="BR663" s="20"/>
      <c r="BS663" s="20"/>
    </row>
    <row r="664" spans="1:71" ht="12" customHeight="1" x14ac:dyDescent="0.3">
      <c r="A664" s="20"/>
      <c r="B664" s="27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8"/>
      <c r="Z664" s="28"/>
      <c r="AA664" s="29"/>
      <c r="AB664" s="29"/>
      <c r="AC664" s="29"/>
      <c r="AD664" s="29"/>
      <c r="AE664" s="29"/>
      <c r="AF664" s="20"/>
      <c r="AG664" s="20"/>
      <c r="AH664" s="20"/>
      <c r="AI664" s="20"/>
      <c r="AJ664" s="20"/>
      <c r="AK664" s="3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  <c r="BR664" s="20"/>
      <c r="BS664" s="20"/>
    </row>
    <row r="665" spans="1:71" ht="12" customHeight="1" x14ac:dyDescent="0.3">
      <c r="A665" s="20"/>
      <c r="B665" s="27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8"/>
      <c r="Z665" s="28"/>
      <c r="AA665" s="29"/>
      <c r="AB665" s="29"/>
      <c r="AC665" s="29"/>
      <c r="AD665" s="29"/>
      <c r="AE665" s="29"/>
      <c r="AF665" s="20"/>
      <c r="AG665" s="20"/>
      <c r="AH665" s="20"/>
      <c r="AI665" s="20"/>
      <c r="AJ665" s="20"/>
      <c r="AK665" s="3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  <c r="BR665" s="20"/>
      <c r="BS665" s="20"/>
    </row>
    <row r="666" spans="1:71" ht="12" customHeight="1" x14ac:dyDescent="0.3">
      <c r="A666" s="20"/>
      <c r="B666" s="27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8"/>
      <c r="Z666" s="28"/>
      <c r="AA666" s="29"/>
      <c r="AB666" s="29"/>
      <c r="AC666" s="29"/>
      <c r="AD666" s="29"/>
      <c r="AE666" s="29"/>
      <c r="AF666" s="20"/>
      <c r="AG666" s="20"/>
      <c r="AH666" s="20"/>
      <c r="AI666" s="20"/>
      <c r="AJ666" s="20"/>
      <c r="AK666" s="3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  <c r="BS666" s="20"/>
    </row>
    <row r="667" spans="1:71" ht="12" customHeight="1" x14ac:dyDescent="0.3">
      <c r="A667" s="20"/>
      <c r="B667" s="27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8"/>
      <c r="Z667" s="28"/>
      <c r="AA667" s="29"/>
      <c r="AB667" s="29"/>
      <c r="AC667" s="29"/>
      <c r="AD667" s="29"/>
      <c r="AE667" s="29"/>
      <c r="AF667" s="20"/>
      <c r="AG667" s="20"/>
      <c r="AH667" s="20"/>
      <c r="AI667" s="20"/>
      <c r="AJ667" s="20"/>
      <c r="AK667" s="3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  <c r="BS667" s="20"/>
    </row>
    <row r="668" spans="1:71" ht="12" customHeight="1" x14ac:dyDescent="0.3">
      <c r="A668" s="20"/>
      <c r="B668" s="27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8"/>
      <c r="Z668" s="28"/>
      <c r="AA668" s="29"/>
      <c r="AB668" s="29"/>
      <c r="AC668" s="29"/>
      <c r="AD668" s="29"/>
      <c r="AE668" s="29"/>
      <c r="AF668" s="20"/>
      <c r="AG668" s="20"/>
      <c r="AH668" s="20"/>
      <c r="AI668" s="20"/>
      <c r="AJ668" s="20"/>
      <c r="AK668" s="3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  <c r="BS668" s="20"/>
    </row>
    <row r="669" spans="1:71" ht="12" customHeight="1" x14ac:dyDescent="0.3">
      <c r="A669" s="20"/>
      <c r="B669" s="27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8"/>
      <c r="Z669" s="28"/>
      <c r="AA669" s="29"/>
      <c r="AB669" s="29"/>
      <c r="AC669" s="29"/>
      <c r="AD669" s="29"/>
      <c r="AE669" s="29"/>
      <c r="AF669" s="20"/>
      <c r="AG669" s="20"/>
      <c r="AH669" s="20"/>
      <c r="AI669" s="20"/>
      <c r="AJ669" s="20"/>
      <c r="AK669" s="3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  <c r="BS669" s="20"/>
    </row>
    <row r="670" spans="1:71" ht="12" customHeight="1" x14ac:dyDescent="0.3">
      <c r="A670" s="20"/>
      <c r="B670" s="27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8"/>
      <c r="Z670" s="28"/>
      <c r="AA670" s="29"/>
      <c r="AB670" s="29"/>
      <c r="AC670" s="29"/>
      <c r="AD670" s="29"/>
      <c r="AE670" s="29"/>
      <c r="AF670" s="20"/>
      <c r="AG670" s="20"/>
      <c r="AH670" s="20"/>
      <c r="AI670" s="20"/>
      <c r="AJ670" s="20"/>
      <c r="AK670" s="3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  <c r="BS670" s="20"/>
    </row>
    <row r="671" spans="1:71" ht="12" customHeight="1" x14ac:dyDescent="0.3">
      <c r="A671" s="20"/>
      <c r="B671" s="27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8"/>
      <c r="Z671" s="28"/>
      <c r="AA671" s="29"/>
      <c r="AB671" s="29"/>
      <c r="AC671" s="29"/>
      <c r="AD671" s="29"/>
      <c r="AE671" s="29"/>
      <c r="AF671" s="20"/>
      <c r="AG671" s="20"/>
      <c r="AH671" s="20"/>
      <c r="AI671" s="20"/>
      <c r="AJ671" s="20"/>
      <c r="AK671" s="3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  <c r="BS671" s="20"/>
    </row>
    <row r="672" spans="1:71" ht="12" customHeight="1" x14ac:dyDescent="0.3">
      <c r="A672" s="20"/>
      <c r="B672" s="27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8"/>
      <c r="Z672" s="28"/>
      <c r="AA672" s="29"/>
      <c r="AB672" s="29"/>
      <c r="AC672" s="29"/>
      <c r="AD672" s="29"/>
      <c r="AE672" s="29"/>
      <c r="AF672" s="20"/>
      <c r="AG672" s="20"/>
      <c r="AH672" s="20"/>
      <c r="AI672" s="20"/>
      <c r="AJ672" s="20"/>
      <c r="AK672" s="3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  <c r="BR672" s="20"/>
      <c r="BS672" s="20"/>
    </row>
    <row r="673" spans="1:71" ht="12" customHeight="1" x14ac:dyDescent="0.3">
      <c r="A673" s="20"/>
      <c r="B673" s="27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8"/>
      <c r="Z673" s="28"/>
      <c r="AA673" s="29"/>
      <c r="AB673" s="29"/>
      <c r="AC673" s="29"/>
      <c r="AD673" s="29"/>
      <c r="AE673" s="29"/>
      <c r="AF673" s="20"/>
      <c r="AG673" s="20"/>
      <c r="AH673" s="20"/>
      <c r="AI673" s="20"/>
      <c r="AJ673" s="20"/>
      <c r="AK673" s="3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O673" s="20"/>
      <c r="BP673" s="20"/>
      <c r="BQ673" s="20"/>
      <c r="BR673" s="20"/>
      <c r="BS673" s="20"/>
    </row>
    <row r="674" spans="1:71" ht="12" customHeight="1" x14ac:dyDescent="0.3">
      <c r="A674" s="20"/>
      <c r="B674" s="27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8"/>
      <c r="Z674" s="28"/>
      <c r="AA674" s="29"/>
      <c r="AB674" s="29"/>
      <c r="AC674" s="29"/>
      <c r="AD674" s="29"/>
      <c r="AE674" s="29"/>
      <c r="AF674" s="20"/>
      <c r="AG674" s="20"/>
      <c r="AH674" s="20"/>
      <c r="AI674" s="20"/>
      <c r="AJ674" s="20"/>
      <c r="AK674" s="3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O674" s="20"/>
      <c r="BP674" s="20"/>
      <c r="BQ674" s="20"/>
      <c r="BR674" s="20"/>
      <c r="BS674" s="20"/>
    </row>
    <row r="675" spans="1:71" ht="12" customHeight="1" x14ac:dyDescent="0.3">
      <c r="A675" s="20"/>
      <c r="B675" s="27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8"/>
      <c r="Z675" s="28"/>
      <c r="AA675" s="29"/>
      <c r="AB675" s="29"/>
      <c r="AC675" s="29"/>
      <c r="AD675" s="29"/>
      <c r="AE675" s="29"/>
      <c r="AF675" s="20"/>
      <c r="AG675" s="20"/>
      <c r="AH675" s="20"/>
      <c r="AI675" s="20"/>
      <c r="AJ675" s="20"/>
      <c r="AK675" s="3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  <c r="BR675" s="20"/>
      <c r="BS675" s="20"/>
    </row>
    <row r="676" spans="1:71" ht="12" customHeight="1" x14ac:dyDescent="0.3">
      <c r="A676" s="20"/>
      <c r="B676" s="27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8"/>
      <c r="Z676" s="28"/>
      <c r="AA676" s="29"/>
      <c r="AB676" s="29"/>
      <c r="AC676" s="29"/>
      <c r="AD676" s="29"/>
      <c r="AE676" s="29"/>
      <c r="AF676" s="20"/>
      <c r="AG676" s="20"/>
      <c r="AH676" s="20"/>
      <c r="AI676" s="20"/>
      <c r="AJ676" s="20"/>
      <c r="AK676" s="3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O676" s="20"/>
      <c r="BP676" s="20"/>
      <c r="BQ676" s="20"/>
      <c r="BR676" s="20"/>
      <c r="BS676" s="20"/>
    </row>
    <row r="677" spans="1:71" ht="12" customHeight="1" x14ac:dyDescent="0.3">
      <c r="A677" s="20"/>
      <c r="B677" s="27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8"/>
      <c r="Z677" s="28"/>
      <c r="AA677" s="29"/>
      <c r="AB677" s="29"/>
      <c r="AC677" s="29"/>
      <c r="AD677" s="29"/>
      <c r="AE677" s="29"/>
      <c r="AF677" s="20"/>
      <c r="AG677" s="20"/>
      <c r="AH677" s="20"/>
      <c r="AI677" s="20"/>
      <c r="AJ677" s="20"/>
      <c r="AK677" s="3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O677" s="20"/>
      <c r="BP677" s="20"/>
      <c r="BQ677" s="20"/>
      <c r="BR677" s="20"/>
      <c r="BS677" s="20"/>
    </row>
    <row r="678" spans="1:71" ht="12" customHeight="1" x14ac:dyDescent="0.3">
      <c r="A678" s="20"/>
      <c r="B678" s="27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8"/>
      <c r="Z678" s="28"/>
      <c r="AA678" s="29"/>
      <c r="AB678" s="29"/>
      <c r="AC678" s="29"/>
      <c r="AD678" s="29"/>
      <c r="AE678" s="29"/>
      <c r="AF678" s="20"/>
      <c r="AG678" s="20"/>
      <c r="AH678" s="20"/>
      <c r="AI678" s="20"/>
      <c r="AJ678" s="20"/>
      <c r="AK678" s="3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O678" s="20"/>
      <c r="BP678" s="20"/>
      <c r="BQ678" s="20"/>
      <c r="BR678" s="20"/>
      <c r="BS678" s="20"/>
    </row>
    <row r="679" spans="1:71" ht="12" customHeight="1" x14ac:dyDescent="0.3">
      <c r="A679" s="20"/>
      <c r="B679" s="27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8"/>
      <c r="Z679" s="28"/>
      <c r="AA679" s="29"/>
      <c r="AB679" s="29"/>
      <c r="AC679" s="29"/>
      <c r="AD679" s="29"/>
      <c r="AE679" s="29"/>
      <c r="AF679" s="20"/>
      <c r="AG679" s="20"/>
      <c r="AH679" s="20"/>
      <c r="AI679" s="20"/>
      <c r="AJ679" s="20"/>
      <c r="AK679" s="3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  <c r="BR679" s="20"/>
      <c r="BS679" s="20"/>
    </row>
    <row r="680" spans="1:71" ht="12" customHeight="1" x14ac:dyDescent="0.3">
      <c r="A680" s="20"/>
      <c r="B680" s="27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8"/>
      <c r="Z680" s="28"/>
      <c r="AA680" s="29"/>
      <c r="AB680" s="29"/>
      <c r="AC680" s="29"/>
      <c r="AD680" s="29"/>
      <c r="AE680" s="29"/>
      <c r="AF680" s="20"/>
      <c r="AG680" s="20"/>
      <c r="AH680" s="20"/>
      <c r="AI680" s="20"/>
      <c r="AJ680" s="20"/>
      <c r="AK680" s="3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  <c r="BM680" s="20"/>
      <c r="BN680" s="20"/>
      <c r="BO680" s="20"/>
      <c r="BP680" s="20"/>
      <c r="BQ680" s="20"/>
      <c r="BR680" s="20"/>
      <c r="BS680" s="20"/>
    </row>
    <row r="681" spans="1:71" ht="12" customHeight="1" x14ac:dyDescent="0.3">
      <c r="A681" s="20"/>
      <c r="B681" s="27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8"/>
      <c r="Z681" s="28"/>
      <c r="AA681" s="29"/>
      <c r="AB681" s="29"/>
      <c r="AC681" s="29"/>
      <c r="AD681" s="29"/>
      <c r="AE681" s="29"/>
      <c r="AF681" s="20"/>
      <c r="AG681" s="20"/>
      <c r="AH681" s="20"/>
      <c r="AI681" s="20"/>
      <c r="AJ681" s="20"/>
      <c r="AK681" s="3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O681" s="20"/>
      <c r="BP681" s="20"/>
      <c r="BQ681" s="20"/>
      <c r="BR681" s="20"/>
      <c r="BS681" s="20"/>
    </row>
    <row r="682" spans="1:71" ht="12" customHeight="1" x14ac:dyDescent="0.3">
      <c r="A682" s="20"/>
      <c r="B682" s="27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8"/>
      <c r="Z682" s="28"/>
      <c r="AA682" s="29"/>
      <c r="AB682" s="29"/>
      <c r="AC682" s="29"/>
      <c r="AD682" s="29"/>
      <c r="AE682" s="29"/>
      <c r="AF682" s="20"/>
      <c r="AG682" s="20"/>
      <c r="AH682" s="20"/>
      <c r="AI682" s="20"/>
      <c r="AJ682" s="20"/>
      <c r="AK682" s="3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O682" s="20"/>
      <c r="BP682" s="20"/>
      <c r="BQ682" s="20"/>
      <c r="BR682" s="20"/>
      <c r="BS682" s="20"/>
    </row>
    <row r="683" spans="1:71" ht="12" customHeight="1" x14ac:dyDescent="0.3">
      <c r="A683" s="20"/>
      <c r="B683" s="27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8"/>
      <c r="Z683" s="28"/>
      <c r="AA683" s="29"/>
      <c r="AB683" s="29"/>
      <c r="AC683" s="29"/>
      <c r="AD683" s="29"/>
      <c r="AE683" s="29"/>
      <c r="AF683" s="20"/>
      <c r="AG683" s="20"/>
      <c r="AH683" s="20"/>
      <c r="AI683" s="20"/>
      <c r="AJ683" s="20"/>
      <c r="AK683" s="3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O683" s="20"/>
      <c r="BP683" s="20"/>
      <c r="BQ683" s="20"/>
      <c r="BR683" s="20"/>
      <c r="BS683" s="20"/>
    </row>
    <row r="684" spans="1:71" ht="12" customHeight="1" x14ac:dyDescent="0.3">
      <c r="A684" s="20"/>
      <c r="B684" s="27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8"/>
      <c r="Z684" s="28"/>
      <c r="AA684" s="29"/>
      <c r="AB684" s="29"/>
      <c r="AC684" s="29"/>
      <c r="AD684" s="29"/>
      <c r="AE684" s="29"/>
      <c r="AF684" s="20"/>
      <c r="AG684" s="20"/>
      <c r="AH684" s="20"/>
      <c r="AI684" s="20"/>
      <c r="AJ684" s="20"/>
      <c r="AK684" s="3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  <c r="BR684" s="20"/>
      <c r="BS684" s="20"/>
    </row>
    <row r="685" spans="1:71" ht="12" customHeight="1" x14ac:dyDescent="0.3">
      <c r="A685" s="20"/>
      <c r="B685" s="27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8"/>
      <c r="Z685" s="28"/>
      <c r="AA685" s="29"/>
      <c r="AB685" s="29"/>
      <c r="AC685" s="29"/>
      <c r="AD685" s="29"/>
      <c r="AE685" s="29"/>
      <c r="AF685" s="20"/>
      <c r="AG685" s="20"/>
      <c r="AH685" s="20"/>
      <c r="AI685" s="20"/>
      <c r="AJ685" s="20"/>
      <c r="AK685" s="3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  <c r="BR685" s="20"/>
      <c r="BS685" s="20"/>
    </row>
    <row r="686" spans="1:71" ht="12" customHeight="1" x14ac:dyDescent="0.3">
      <c r="A686" s="20"/>
      <c r="B686" s="27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8"/>
      <c r="Z686" s="28"/>
      <c r="AA686" s="29"/>
      <c r="AB686" s="29"/>
      <c r="AC686" s="29"/>
      <c r="AD686" s="29"/>
      <c r="AE686" s="29"/>
      <c r="AF686" s="20"/>
      <c r="AG686" s="20"/>
      <c r="AH686" s="20"/>
      <c r="AI686" s="20"/>
      <c r="AJ686" s="20"/>
      <c r="AK686" s="3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O686" s="20"/>
      <c r="BP686" s="20"/>
      <c r="BQ686" s="20"/>
      <c r="BR686" s="20"/>
      <c r="BS686" s="20"/>
    </row>
    <row r="687" spans="1:71" ht="12" customHeight="1" x14ac:dyDescent="0.3">
      <c r="A687" s="20"/>
      <c r="B687" s="27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8"/>
      <c r="Z687" s="28"/>
      <c r="AA687" s="29"/>
      <c r="AB687" s="29"/>
      <c r="AC687" s="29"/>
      <c r="AD687" s="29"/>
      <c r="AE687" s="29"/>
      <c r="AF687" s="20"/>
      <c r="AG687" s="20"/>
      <c r="AH687" s="20"/>
      <c r="AI687" s="20"/>
      <c r="AJ687" s="20"/>
      <c r="AK687" s="3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O687" s="20"/>
      <c r="BP687" s="20"/>
      <c r="BQ687" s="20"/>
      <c r="BR687" s="20"/>
      <c r="BS687" s="20"/>
    </row>
    <row r="688" spans="1:71" ht="12" customHeight="1" x14ac:dyDescent="0.3">
      <c r="A688" s="20"/>
      <c r="B688" s="27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8"/>
      <c r="Z688" s="28"/>
      <c r="AA688" s="29"/>
      <c r="AB688" s="29"/>
      <c r="AC688" s="29"/>
      <c r="AD688" s="29"/>
      <c r="AE688" s="29"/>
      <c r="AF688" s="20"/>
      <c r="AG688" s="20"/>
      <c r="AH688" s="20"/>
      <c r="AI688" s="20"/>
      <c r="AJ688" s="20"/>
      <c r="AK688" s="3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O688" s="20"/>
      <c r="BP688" s="20"/>
      <c r="BQ688" s="20"/>
      <c r="BR688" s="20"/>
      <c r="BS688" s="20"/>
    </row>
    <row r="689" spans="1:71" ht="12" customHeight="1" x14ac:dyDescent="0.3">
      <c r="A689" s="20"/>
      <c r="B689" s="27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8"/>
      <c r="Z689" s="28"/>
      <c r="AA689" s="29"/>
      <c r="AB689" s="29"/>
      <c r="AC689" s="29"/>
      <c r="AD689" s="29"/>
      <c r="AE689" s="29"/>
      <c r="AF689" s="20"/>
      <c r="AG689" s="20"/>
      <c r="AH689" s="20"/>
      <c r="AI689" s="20"/>
      <c r="AJ689" s="20"/>
      <c r="AK689" s="3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O689" s="20"/>
      <c r="BP689" s="20"/>
      <c r="BQ689" s="20"/>
      <c r="BR689" s="20"/>
      <c r="BS689" s="20"/>
    </row>
    <row r="690" spans="1:71" ht="12" customHeight="1" x14ac:dyDescent="0.3">
      <c r="A690" s="20"/>
      <c r="B690" s="27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8"/>
      <c r="Z690" s="28"/>
      <c r="AA690" s="29"/>
      <c r="AB690" s="29"/>
      <c r="AC690" s="29"/>
      <c r="AD690" s="29"/>
      <c r="AE690" s="29"/>
      <c r="AF690" s="20"/>
      <c r="AG690" s="20"/>
      <c r="AH690" s="20"/>
      <c r="AI690" s="20"/>
      <c r="AJ690" s="20"/>
      <c r="AK690" s="3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  <c r="BM690" s="20"/>
      <c r="BN690" s="20"/>
      <c r="BO690" s="20"/>
      <c r="BP690" s="20"/>
      <c r="BQ690" s="20"/>
      <c r="BR690" s="20"/>
      <c r="BS690" s="20"/>
    </row>
    <row r="691" spans="1:71" ht="12" customHeight="1" x14ac:dyDescent="0.3">
      <c r="A691" s="20"/>
      <c r="B691" s="27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8"/>
      <c r="Z691" s="28"/>
      <c r="AA691" s="29"/>
      <c r="AB691" s="29"/>
      <c r="AC691" s="29"/>
      <c r="AD691" s="29"/>
      <c r="AE691" s="29"/>
      <c r="AF691" s="20"/>
      <c r="AG691" s="20"/>
      <c r="AH691" s="20"/>
      <c r="AI691" s="20"/>
      <c r="AJ691" s="20"/>
      <c r="AK691" s="3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O691" s="20"/>
      <c r="BP691" s="20"/>
      <c r="BQ691" s="20"/>
      <c r="BR691" s="20"/>
      <c r="BS691" s="20"/>
    </row>
    <row r="692" spans="1:71" ht="12" customHeight="1" x14ac:dyDescent="0.3">
      <c r="A692" s="20"/>
      <c r="B692" s="27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8"/>
      <c r="Z692" s="28"/>
      <c r="AA692" s="29"/>
      <c r="AB692" s="29"/>
      <c r="AC692" s="29"/>
      <c r="AD692" s="29"/>
      <c r="AE692" s="29"/>
      <c r="AF692" s="20"/>
      <c r="AG692" s="20"/>
      <c r="AH692" s="20"/>
      <c r="AI692" s="20"/>
      <c r="AJ692" s="20"/>
      <c r="AK692" s="3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  <c r="BS692" s="20"/>
    </row>
    <row r="693" spans="1:71" ht="12" customHeight="1" x14ac:dyDescent="0.3">
      <c r="A693" s="20"/>
      <c r="B693" s="27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8"/>
      <c r="Z693" s="28"/>
      <c r="AA693" s="29"/>
      <c r="AB693" s="29"/>
      <c r="AC693" s="29"/>
      <c r="AD693" s="29"/>
      <c r="AE693" s="29"/>
      <c r="AF693" s="20"/>
      <c r="AG693" s="20"/>
      <c r="AH693" s="20"/>
      <c r="AI693" s="20"/>
      <c r="AJ693" s="20"/>
      <c r="AK693" s="3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  <c r="BM693" s="20"/>
      <c r="BN693" s="20"/>
      <c r="BO693" s="20"/>
      <c r="BP693" s="20"/>
      <c r="BQ693" s="20"/>
      <c r="BR693" s="20"/>
      <c r="BS693" s="20"/>
    </row>
    <row r="694" spans="1:71" ht="12" customHeight="1" x14ac:dyDescent="0.3">
      <c r="A694" s="20"/>
      <c r="B694" s="27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8"/>
      <c r="Z694" s="28"/>
      <c r="AA694" s="29"/>
      <c r="AB694" s="29"/>
      <c r="AC694" s="29"/>
      <c r="AD694" s="29"/>
      <c r="AE694" s="29"/>
      <c r="AF694" s="20"/>
      <c r="AG694" s="20"/>
      <c r="AH694" s="20"/>
      <c r="AI694" s="20"/>
      <c r="AJ694" s="20"/>
      <c r="AK694" s="3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  <c r="BM694" s="20"/>
      <c r="BN694" s="20"/>
      <c r="BO694" s="20"/>
      <c r="BP694" s="20"/>
      <c r="BQ694" s="20"/>
      <c r="BR694" s="20"/>
      <c r="BS694" s="20"/>
    </row>
    <row r="695" spans="1:71" ht="12" customHeight="1" x14ac:dyDescent="0.3">
      <c r="A695" s="20"/>
      <c r="B695" s="27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8"/>
      <c r="Z695" s="28"/>
      <c r="AA695" s="29"/>
      <c r="AB695" s="29"/>
      <c r="AC695" s="29"/>
      <c r="AD695" s="29"/>
      <c r="AE695" s="29"/>
      <c r="AF695" s="20"/>
      <c r="AG695" s="20"/>
      <c r="AH695" s="20"/>
      <c r="AI695" s="20"/>
      <c r="AJ695" s="20"/>
      <c r="AK695" s="3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  <c r="BM695" s="20"/>
      <c r="BN695" s="20"/>
      <c r="BO695" s="20"/>
      <c r="BP695" s="20"/>
      <c r="BQ695" s="20"/>
      <c r="BR695" s="20"/>
      <c r="BS695" s="20"/>
    </row>
    <row r="696" spans="1:71" ht="12" customHeight="1" x14ac:dyDescent="0.3">
      <c r="A696" s="20"/>
      <c r="B696" s="27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8"/>
      <c r="Z696" s="28"/>
      <c r="AA696" s="29"/>
      <c r="AB696" s="29"/>
      <c r="AC696" s="29"/>
      <c r="AD696" s="29"/>
      <c r="AE696" s="29"/>
      <c r="AF696" s="20"/>
      <c r="AG696" s="20"/>
      <c r="AH696" s="20"/>
      <c r="AI696" s="20"/>
      <c r="AJ696" s="20"/>
      <c r="AK696" s="3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  <c r="BM696" s="20"/>
      <c r="BN696" s="20"/>
      <c r="BO696" s="20"/>
      <c r="BP696" s="20"/>
      <c r="BQ696" s="20"/>
      <c r="BR696" s="20"/>
      <c r="BS696" s="20"/>
    </row>
    <row r="697" spans="1:71" ht="12" customHeight="1" x14ac:dyDescent="0.3">
      <c r="A697" s="20"/>
      <c r="B697" s="27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8"/>
      <c r="Z697" s="28"/>
      <c r="AA697" s="29"/>
      <c r="AB697" s="29"/>
      <c r="AC697" s="29"/>
      <c r="AD697" s="29"/>
      <c r="AE697" s="29"/>
      <c r="AF697" s="20"/>
      <c r="AG697" s="20"/>
      <c r="AH697" s="20"/>
      <c r="AI697" s="20"/>
      <c r="AJ697" s="20"/>
      <c r="AK697" s="3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  <c r="BM697" s="20"/>
      <c r="BN697" s="20"/>
      <c r="BO697" s="20"/>
      <c r="BP697" s="20"/>
      <c r="BQ697" s="20"/>
      <c r="BR697" s="20"/>
      <c r="BS697" s="20"/>
    </row>
    <row r="698" spans="1:71" ht="12" customHeight="1" x14ac:dyDescent="0.3">
      <c r="A698" s="20"/>
      <c r="B698" s="27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8"/>
      <c r="Z698" s="28"/>
      <c r="AA698" s="29"/>
      <c r="AB698" s="29"/>
      <c r="AC698" s="29"/>
      <c r="AD698" s="29"/>
      <c r="AE698" s="29"/>
      <c r="AF698" s="20"/>
      <c r="AG698" s="20"/>
      <c r="AH698" s="20"/>
      <c r="AI698" s="20"/>
      <c r="AJ698" s="20"/>
      <c r="AK698" s="3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  <c r="BM698" s="20"/>
      <c r="BN698" s="20"/>
      <c r="BO698" s="20"/>
      <c r="BP698" s="20"/>
      <c r="BQ698" s="20"/>
      <c r="BR698" s="20"/>
      <c r="BS698" s="20"/>
    </row>
    <row r="699" spans="1:71" ht="12" customHeight="1" x14ac:dyDescent="0.3">
      <c r="A699" s="20"/>
      <c r="B699" s="27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8"/>
      <c r="Z699" s="28"/>
      <c r="AA699" s="29"/>
      <c r="AB699" s="29"/>
      <c r="AC699" s="29"/>
      <c r="AD699" s="29"/>
      <c r="AE699" s="29"/>
      <c r="AF699" s="20"/>
      <c r="AG699" s="20"/>
      <c r="AH699" s="20"/>
      <c r="AI699" s="20"/>
      <c r="AJ699" s="20"/>
      <c r="AK699" s="3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  <c r="BM699" s="20"/>
      <c r="BN699" s="20"/>
      <c r="BO699" s="20"/>
      <c r="BP699" s="20"/>
      <c r="BQ699" s="20"/>
      <c r="BR699" s="20"/>
      <c r="BS699" s="20"/>
    </row>
    <row r="700" spans="1:71" ht="12" customHeight="1" x14ac:dyDescent="0.3">
      <c r="A700" s="20"/>
      <c r="B700" s="27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8"/>
      <c r="Z700" s="28"/>
      <c r="AA700" s="29"/>
      <c r="AB700" s="29"/>
      <c r="AC700" s="29"/>
      <c r="AD700" s="29"/>
      <c r="AE700" s="29"/>
      <c r="AF700" s="20"/>
      <c r="AG700" s="20"/>
      <c r="AH700" s="20"/>
      <c r="AI700" s="20"/>
      <c r="AJ700" s="20"/>
      <c r="AK700" s="3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O700" s="20"/>
      <c r="BP700" s="20"/>
      <c r="BQ700" s="20"/>
      <c r="BR700" s="20"/>
      <c r="BS700" s="20"/>
    </row>
    <row r="701" spans="1:71" ht="12" customHeight="1" x14ac:dyDescent="0.3">
      <c r="A701" s="20"/>
      <c r="B701" s="27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8"/>
      <c r="Z701" s="28"/>
      <c r="AA701" s="29"/>
      <c r="AB701" s="29"/>
      <c r="AC701" s="29"/>
      <c r="AD701" s="29"/>
      <c r="AE701" s="29"/>
      <c r="AF701" s="20"/>
      <c r="AG701" s="20"/>
      <c r="AH701" s="20"/>
      <c r="AI701" s="20"/>
      <c r="AJ701" s="20"/>
      <c r="AK701" s="3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  <c r="BR701" s="20"/>
      <c r="BS701" s="20"/>
    </row>
    <row r="702" spans="1:71" ht="12" customHeight="1" x14ac:dyDescent="0.3">
      <c r="A702" s="20"/>
      <c r="B702" s="27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8"/>
      <c r="Z702" s="28"/>
      <c r="AA702" s="29"/>
      <c r="AB702" s="29"/>
      <c r="AC702" s="29"/>
      <c r="AD702" s="29"/>
      <c r="AE702" s="29"/>
      <c r="AF702" s="20"/>
      <c r="AG702" s="20"/>
      <c r="AH702" s="20"/>
      <c r="AI702" s="20"/>
      <c r="AJ702" s="20"/>
      <c r="AK702" s="3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O702" s="20"/>
      <c r="BP702" s="20"/>
      <c r="BQ702" s="20"/>
      <c r="BR702" s="20"/>
      <c r="BS702" s="20"/>
    </row>
    <row r="703" spans="1:71" ht="12" customHeight="1" x14ac:dyDescent="0.3">
      <c r="A703" s="20"/>
      <c r="B703" s="27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8"/>
      <c r="Z703" s="28"/>
      <c r="AA703" s="29"/>
      <c r="AB703" s="29"/>
      <c r="AC703" s="29"/>
      <c r="AD703" s="29"/>
      <c r="AE703" s="29"/>
      <c r="AF703" s="20"/>
      <c r="AG703" s="20"/>
      <c r="AH703" s="20"/>
      <c r="AI703" s="20"/>
      <c r="AJ703" s="20"/>
      <c r="AK703" s="3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O703" s="20"/>
      <c r="BP703" s="20"/>
      <c r="BQ703" s="20"/>
      <c r="BR703" s="20"/>
      <c r="BS703" s="20"/>
    </row>
    <row r="704" spans="1:71" ht="12" customHeight="1" x14ac:dyDescent="0.3">
      <c r="A704" s="20"/>
      <c r="B704" s="27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8"/>
      <c r="Z704" s="28"/>
      <c r="AA704" s="29"/>
      <c r="AB704" s="29"/>
      <c r="AC704" s="29"/>
      <c r="AD704" s="29"/>
      <c r="AE704" s="29"/>
      <c r="AF704" s="20"/>
      <c r="AG704" s="20"/>
      <c r="AH704" s="20"/>
      <c r="AI704" s="20"/>
      <c r="AJ704" s="20"/>
      <c r="AK704" s="3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O704" s="20"/>
      <c r="BP704" s="20"/>
      <c r="BQ704" s="20"/>
      <c r="BR704" s="20"/>
      <c r="BS704" s="20"/>
    </row>
    <row r="705" spans="1:71" ht="12" customHeight="1" x14ac:dyDescent="0.3">
      <c r="A705" s="20"/>
      <c r="B705" s="27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8"/>
      <c r="Z705" s="28"/>
      <c r="AA705" s="29"/>
      <c r="AB705" s="29"/>
      <c r="AC705" s="29"/>
      <c r="AD705" s="29"/>
      <c r="AE705" s="29"/>
      <c r="AF705" s="20"/>
      <c r="AG705" s="20"/>
      <c r="AH705" s="20"/>
      <c r="AI705" s="20"/>
      <c r="AJ705" s="20"/>
      <c r="AK705" s="3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O705" s="20"/>
      <c r="BP705" s="20"/>
      <c r="BQ705" s="20"/>
      <c r="BR705" s="20"/>
      <c r="BS705" s="20"/>
    </row>
    <row r="706" spans="1:71" ht="12" customHeight="1" x14ac:dyDescent="0.3">
      <c r="A706" s="20"/>
      <c r="B706" s="27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8"/>
      <c r="Z706" s="28"/>
      <c r="AA706" s="29"/>
      <c r="AB706" s="29"/>
      <c r="AC706" s="29"/>
      <c r="AD706" s="29"/>
      <c r="AE706" s="29"/>
      <c r="AF706" s="20"/>
      <c r="AG706" s="20"/>
      <c r="AH706" s="20"/>
      <c r="AI706" s="20"/>
      <c r="AJ706" s="20"/>
      <c r="AK706" s="3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  <c r="BR706" s="20"/>
      <c r="BS706" s="20"/>
    </row>
    <row r="707" spans="1:71" ht="12" customHeight="1" x14ac:dyDescent="0.3">
      <c r="A707" s="20"/>
      <c r="B707" s="27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8"/>
      <c r="Z707" s="28"/>
      <c r="AA707" s="29"/>
      <c r="AB707" s="29"/>
      <c r="AC707" s="29"/>
      <c r="AD707" s="29"/>
      <c r="AE707" s="29"/>
      <c r="AF707" s="20"/>
      <c r="AG707" s="20"/>
      <c r="AH707" s="20"/>
      <c r="AI707" s="20"/>
      <c r="AJ707" s="20"/>
      <c r="AK707" s="3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O707" s="20"/>
      <c r="BP707" s="20"/>
      <c r="BQ707" s="20"/>
      <c r="BR707" s="20"/>
      <c r="BS707" s="20"/>
    </row>
    <row r="708" spans="1:71" ht="12" customHeight="1" x14ac:dyDescent="0.3">
      <c r="A708" s="20"/>
      <c r="B708" s="27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8"/>
      <c r="Z708" s="28"/>
      <c r="AA708" s="29"/>
      <c r="AB708" s="29"/>
      <c r="AC708" s="29"/>
      <c r="AD708" s="29"/>
      <c r="AE708" s="29"/>
      <c r="AF708" s="20"/>
      <c r="AG708" s="20"/>
      <c r="AH708" s="20"/>
      <c r="AI708" s="20"/>
      <c r="AJ708" s="20"/>
      <c r="AK708" s="3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  <c r="BR708" s="20"/>
      <c r="BS708" s="20"/>
    </row>
    <row r="709" spans="1:71" ht="12" customHeight="1" x14ac:dyDescent="0.3">
      <c r="A709" s="20"/>
      <c r="B709" s="27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8"/>
      <c r="Z709" s="28"/>
      <c r="AA709" s="29"/>
      <c r="AB709" s="29"/>
      <c r="AC709" s="29"/>
      <c r="AD709" s="29"/>
      <c r="AE709" s="29"/>
      <c r="AF709" s="20"/>
      <c r="AG709" s="20"/>
      <c r="AH709" s="20"/>
      <c r="AI709" s="20"/>
      <c r="AJ709" s="20"/>
      <c r="AK709" s="3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O709" s="20"/>
      <c r="BP709" s="20"/>
      <c r="BQ709" s="20"/>
      <c r="BR709" s="20"/>
      <c r="BS709" s="20"/>
    </row>
    <row r="710" spans="1:71" ht="12" customHeight="1" x14ac:dyDescent="0.3">
      <c r="A710" s="20"/>
      <c r="B710" s="27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8"/>
      <c r="Z710" s="28"/>
      <c r="AA710" s="29"/>
      <c r="AB710" s="29"/>
      <c r="AC710" s="29"/>
      <c r="AD710" s="29"/>
      <c r="AE710" s="29"/>
      <c r="AF710" s="20"/>
      <c r="AG710" s="20"/>
      <c r="AH710" s="20"/>
      <c r="AI710" s="20"/>
      <c r="AJ710" s="20"/>
      <c r="AK710" s="3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  <c r="BM710" s="20"/>
      <c r="BN710" s="20"/>
      <c r="BO710" s="20"/>
      <c r="BP710" s="20"/>
      <c r="BQ710" s="20"/>
      <c r="BR710" s="20"/>
      <c r="BS710" s="20"/>
    </row>
    <row r="711" spans="1:71" ht="12" customHeight="1" x14ac:dyDescent="0.3">
      <c r="A711" s="20"/>
      <c r="B711" s="27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8"/>
      <c r="Z711" s="28"/>
      <c r="AA711" s="29"/>
      <c r="AB711" s="29"/>
      <c r="AC711" s="29"/>
      <c r="AD711" s="29"/>
      <c r="AE711" s="29"/>
      <c r="AF711" s="20"/>
      <c r="AG711" s="20"/>
      <c r="AH711" s="20"/>
      <c r="AI711" s="20"/>
      <c r="AJ711" s="20"/>
      <c r="AK711" s="3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O711" s="20"/>
      <c r="BP711" s="20"/>
      <c r="BQ711" s="20"/>
      <c r="BR711" s="20"/>
      <c r="BS711" s="20"/>
    </row>
    <row r="712" spans="1:71" ht="12" customHeight="1" x14ac:dyDescent="0.3">
      <c r="A712" s="20"/>
      <c r="B712" s="27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8"/>
      <c r="Z712" s="28"/>
      <c r="AA712" s="29"/>
      <c r="AB712" s="29"/>
      <c r="AC712" s="29"/>
      <c r="AD712" s="29"/>
      <c r="AE712" s="29"/>
      <c r="AF712" s="20"/>
      <c r="AG712" s="20"/>
      <c r="AH712" s="20"/>
      <c r="AI712" s="20"/>
      <c r="AJ712" s="20"/>
      <c r="AK712" s="3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  <c r="BM712" s="20"/>
      <c r="BN712" s="20"/>
      <c r="BO712" s="20"/>
      <c r="BP712" s="20"/>
      <c r="BQ712" s="20"/>
      <c r="BR712" s="20"/>
      <c r="BS712" s="20"/>
    </row>
    <row r="713" spans="1:71" ht="12" customHeight="1" x14ac:dyDescent="0.3">
      <c r="A713" s="20"/>
      <c r="B713" s="27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8"/>
      <c r="Z713" s="28"/>
      <c r="AA713" s="29"/>
      <c r="AB713" s="29"/>
      <c r="AC713" s="29"/>
      <c r="AD713" s="29"/>
      <c r="AE713" s="29"/>
      <c r="AF713" s="20"/>
      <c r="AG713" s="20"/>
      <c r="AH713" s="20"/>
      <c r="AI713" s="20"/>
      <c r="AJ713" s="20"/>
      <c r="AK713" s="3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  <c r="BM713" s="20"/>
      <c r="BN713" s="20"/>
      <c r="BO713" s="20"/>
      <c r="BP713" s="20"/>
      <c r="BQ713" s="20"/>
      <c r="BR713" s="20"/>
      <c r="BS713" s="20"/>
    </row>
    <row r="714" spans="1:71" ht="12" customHeight="1" x14ac:dyDescent="0.3">
      <c r="A714" s="20"/>
      <c r="B714" s="27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8"/>
      <c r="Z714" s="28"/>
      <c r="AA714" s="29"/>
      <c r="AB714" s="29"/>
      <c r="AC714" s="29"/>
      <c r="AD714" s="29"/>
      <c r="AE714" s="29"/>
      <c r="AF714" s="20"/>
      <c r="AG714" s="20"/>
      <c r="AH714" s="20"/>
      <c r="AI714" s="20"/>
      <c r="AJ714" s="20"/>
      <c r="AK714" s="3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O714" s="20"/>
      <c r="BP714" s="20"/>
      <c r="BQ714" s="20"/>
      <c r="BR714" s="20"/>
      <c r="BS714" s="20"/>
    </row>
    <row r="715" spans="1:71" ht="12" customHeight="1" x14ac:dyDescent="0.3">
      <c r="A715" s="20"/>
      <c r="B715" s="27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8"/>
      <c r="Z715" s="28"/>
      <c r="AA715" s="29"/>
      <c r="AB715" s="29"/>
      <c r="AC715" s="29"/>
      <c r="AD715" s="29"/>
      <c r="AE715" s="29"/>
      <c r="AF715" s="20"/>
      <c r="AG715" s="20"/>
      <c r="AH715" s="20"/>
      <c r="AI715" s="20"/>
      <c r="AJ715" s="20"/>
      <c r="AK715" s="3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  <c r="BM715" s="20"/>
      <c r="BN715" s="20"/>
      <c r="BO715" s="20"/>
      <c r="BP715" s="20"/>
      <c r="BQ715" s="20"/>
      <c r="BR715" s="20"/>
      <c r="BS715" s="20"/>
    </row>
    <row r="716" spans="1:71" ht="12" customHeight="1" x14ac:dyDescent="0.3">
      <c r="A716" s="20"/>
      <c r="B716" s="27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8"/>
      <c r="Z716" s="28"/>
      <c r="AA716" s="29"/>
      <c r="AB716" s="29"/>
      <c r="AC716" s="29"/>
      <c r="AD716" s="29"/>
      <c r="AE716" s="29"/>
      <c r="AF716" s="20"/>
      <c r="AG716" s="20"/>
      <c r="AH716" s="20"/>
      <c r="AI716" s="20"/>
      <c r="AJ716" s="20"/>
      <c r="AK716" s="3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  <c r="BM716" s="20"/>
      <c r="BN716" s="20"/>
      <c r="BO716" s="20"/>
      <c r="BP716" s="20"/>
      <c r="BQ716" s="20"/>
      <c r="BR716" s="20"/>
      <c r="BS716" s="20"/>
    </row>
    <row r="717" spans="1:71" ht="12" customHeight="1" x14ac:dyDescent="0.3">
      <c r="A717" s="20"/>
      <c r="B717" s="27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8"/>
      <c r="Z717" s="28"/>
      <c r="AA717" s="29"/>
      <c r="AB717" s="29"/>
      <c r="AC717" s="29"/>
      <c r="AD717" s="29"/>
      <c r="AE717" s="29"/>
      <c r="AF717" s="20"/>
      <c r="AG717" s="20"/>
      <c r="AH717" s="20"/>
      <c r="AI717" s="20"/>
      <c r="AJ717" s="20"/>
      <c r="AK717" s="3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  <c r="BM717" s="20"/>
      <c r="BN717" s="20"/>
      <c r="BO717" s="20"/>
      <c r="BP717" s="20"/>
      <c r="BQ717" s="20"/>
      <c r="BR717" s="20"/>
      <c r="BS717" s="20"/>
    </row>
    <row r="718" spans="1:71" ht="12" customHeight="1" x14ac:dyDescent="0.3">
      <c r="A718" s="20"/>
      <c r="B718" s="27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8"/>
      <c r="Z718" s="28"/>
      <c r="AA718" s="29"/>
      <c r="AB718" s="29"/>
      <c r="AC718" s="29"/>
      <c r="AD718" s="29"/>
      <c r="AE718" s="29"/>
      <c r="AF718" s="20"/>
      <c r="AG718" s="20"/>
      <c r="AH718" s="20"/>
      <c r="AI718" s="20"/>
      <c r="AJ718" s="20"/>
      <c r="AK718" s="3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O718" s="20"/>
      <c r="BP718" s="20"/>
      <c r="BQ718" s="20"/>
      <c r="BR718" s="20"/>
      <c r="BS718" s="20"/>
    </row>
    <row r="719" spans="1:71" ht="12" customHeight="1" x14ac:dyDescent="0.3">
      <c r="A719" s="20"/>
      <c r="B719" s="27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8"/>
      <c r="Z719" s="28"/>
      <c r="AA719" s="29"/>
      <c r="AB719" s="29"/>
      <c r="AC719" s="29"/>
      <c r="AD719" s="29"/>
      <c r="AE719" s="29"/>
      <c r="AF719" s="20"/>
      <c r="AG719" s="20"/>
      <c r="AH719" s="20"/>
      <c r="AI719" s="20"/>
      <c r="AJ719" s="20"/>
      <c r="AK719" s="3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O719" s="20"/>
      <c r="BP719" s="20"/>
      <c r="BQ719" s="20"/>
      <c r="BR719" s="20"/>
      <c r="BS719" s="20"/>
    </row>
    <row r="720" spans="1:71" ht="12" customHeight="1" x14ac:dyDescent="0.3">
      <c r="A720" s="20"/>
      <c r="B720" s="27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8"/>
      <c r="Z720" s="28"/>
      <c r="AA720" s="29"/>
      <c r="AB720" s="29"/>
      <c r="AC720" s="29"/>
      <c r="AD720" s="29"/>
      <c r="AE720" s="29"/>
      <c r="AF720" s="20"/>
      <c r="AG720" s="20"/>
      <c r="AH720" s="20"/>
      <c r="AI720" s="20"/>
      <c r="AJ720" s="20"/>
      <c r="AK720" s="3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O720" s="20"/>
      <c r="BP720" s="20"/>
      <c r="BQ720" s="20"/>
      <c r="BR720" s="20"/>
      <c r="BS720" s="20"/>
    </row>
    <row r="721" spans="1:71" ht="12" customHeight="1" x14ac:dyDescent="0.3">
      <c r="A721" s="20"/>
      <c r="B721" s="27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8"/>
      <c r="Z721" s="28"/>
      <c r="AA721" s="29"/>
      <c r="AB721" s="29"/>
      <c r="AC721" s="29"/>
      <c r="AD721" s="29"/>
      <c r="AE721" s="29"/>
      <c r="AF721" s="20"/>
      <c r="AG721" s="20"/>
      <c r="AH721" s="20"/>
      <c r="AI721" s="20"/>
      <c r="AJ721" s="20"/>
      <c r="AK721" s="3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O721" s="20"/>
      <c r="BP721" s="20"/>
      <c r="BQ721" s="20"/>
      <c r="BR721" s="20"/>
      <c r="BS721" s="20"/>
    </row>
    <row r="722" spans="1:71" ht="12" customHeight="1" x14ac:dyDescent="0.3">
      <c r="A722" s="20"/>
      <c r="B722" s="27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8"/>
      <c r="Z722" s="28"/>
      <c r="AA722" s="29"/>
      <c r="AB722" s="29"/>
      <c r="AC722" s="29"/>
      <c r="AD722" s="29"/>
      <c r="AE722" s="29"/>
      <c r="AF722" s="20"/>
      <c r="AG722" s="20"/>
      <c r="AH722" s="20"/>
      <c r="AI722" s="20"/>
      <c r="AJ722" s="20"/>
      <c r="AK722" s="3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O722" s="20"/>
      <c r="BP722" s="20"/>
      <c r="BQ722" s="20"/>
      <c r="BR722" s="20"/>
      <c r="BS722" s="20"/>
    </row>
    <row r="723" spans="1:71" ht="12" customHeight="1" x14ac:dyDescent="0.3">
      <c r="A723" s="20"/>
      <c r="B723" s="27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8"/>
      <c r="Z723" s="28"/>
      <c r="AA723" s="29"/>
      <c r="AB723" s="29"/>
      <c r="AC723" s="29"/>
      <c r="AD723" s="29"/>
      <c r="AE723" s="29"/>
      <c r="AF723" s="20"/>
      <c r="AG723" s="20"/>
      <c r="AH723" s="20"/>
      <c r="AI723" s="20"/>
      <c r="AJ723" s="20"/>
      <c r="AK723" s="3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  <c r="BR723" s="20"/>
      <c r="BS723" s="20"/>
    </row>
    <row r="724" spans="1:71" ht="12" customHeight="1" x14ac:dyDescent="0.3">
      <c r="A724" s="20"/>
      <c r="B724" s="27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8"/>
      <c r="Z724" s="28"/>
      <c r="AA724" s="29"/>
      <c r="AB724" s="29"/>
      <c r="AC724" s="29"/>
      <c r="AD724" s="29"/>
      <c r="AE724" s="29"/>
      <c r="AF724" s="20"/>
      <c r="AG724" s="20"/>
      <c r="AH724" s="20"/>
      <c r="AI724" s="20"/>
      <c r="AJ724" s="20"/>
      <c r="AK724" s="3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O724" s="20"/>
      <c r="BP724" s="20"/>
      <c r="BQ724" s="20"/>
      <c r="BR724" s="20"/>
      <c r="BS724" s="20"/>
    </row>
    <row r="725" spans="1:71" ht="12" customHeight="1" x14ac:dyDescent="0.3">
      <c r="A725" s="20"/>
      <c r="B725" s="27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8"/>
      <c r="Z725" s="28"/>
      <c r="AA725" s="29"/>
      <c r="AB725" s="29"/>
      <c r="AC725" s="29"/>
      <c r="AD725" s="29"/>
      <c r="AE725" s="29"/>
      <c r="AF725" s="20"/>
      <c r="AG725" s="20"/>
      <c r="AH725" s="20"/>
      <c r="AI725" s="20"/>
      <c r="AJ725" s="20"/>
      <c r="AK725" s="3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O725" s="20"/>
      <c r="BP725" s="20"/>
      <c r="BQ725" s="20"/>
      <c r="BR725" s="20"/>
      <c r="BS725" s="20"/>
    </row>
    <row r="726" spans="1:71" ht="12" customHeight="1" x14ac:dyDescent="0.3">
      <c r="A726" s="20"/>
      <c r="B726" s="27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8"/>
      <c r="Z726" s="28"/>
      <c r="AA726" s="29"/>
      <c r="AB726" s="29"/>
      <c r="AC726" s="29"/>
      <c r="AD726" s="29"/>
      <c r="AE726" s="29"/>
      <c r="AF726" s="20"/>
      <c r="AG726" s="20"/>
      <c r="AH726" s="20"/>
      <c r="AI726" s="20"/>
      <c r="AJ726" s="20"/>
      <c r="AK726" s="3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O726" s="20"/>
      <c r="BP726" s="20"/>
      <c r="BQ726" s="20"/>
      <c r="BR726" s="20"/>
      <c r="BS726" s="20"/>
    </row>
    <row r="727" spans="1:71" ht="12" customHeight="1" x14ac:dyDescent="0.3">
      <c r="A727" s="20"/>
      <c r="B727" s="27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8"/>
      <c r="Z727" s="28"/>
      <c r="AA727" s="29"/>
      <c r="AB727" s="29"/>
      <c r="AC727" s="29"/>
      <c r="AD727" s="29"/>
      <c r="AE727" s="29"/>
      <c r="AF727" s="20"/>
      <c r="AG727" s="20"/>
      <c r="AH727" s="20"/>
      <c r="AI727" s="20"/>
      <c r="AJ727" s="20"/>
      <c r="AK727" s="3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O727" s="20"/>
      <c r="BP727" s="20"/>
      <c r="BQ727" s="20"/>
      <c r="BR727" s="20"/>
      <c r="BS727" s="20"/>
    </row>
    <row r="728" spans="1:71" ht="12" customHeight="1" x14ac:dyDescent="0.3">
      <c r="A728" s="20"/>
      <c r="B728" s="27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8"/>
      <c r="Z728" s="28"/>
      <c r="AA728" s="29"/>
      <c r="AB728" s="29"/>
      <c r="AC728" s="29"/>
      <c r="AD728" s="29"/>
      <c r="AE728" s="29"/>
      <c r="AF728" s="20"/>
      <c r="AG728" s="20"/>
      <c r="AH728" s="20"/>
      <c r="AI728" s="20"/>
      <c r="AJ728" s="20"/>
      <c r="AK728" s="3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O728" s="20"/>
      <c r="BP728" s="20"/>
      <c r="BQ728" s="20"/>
      <c r="BR728" s="20"/>
      <c r="BS728" s="20"/>
    </row>
    <row r="729" spans="1:71" ht="12" customHeight="1" x14ac:dyDescent="0.3">
      <c r="A729" s="20"/>
      <c r="B729" s="27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8"/>
      <c r="Z729" s="28"/>
      <c r="AA729" s="29"/>
      <c r="AB729" s="29"/>
      <c r="AC729" s="29"/>
      <c r="AD729" s="29"/>
      <c r="AE729" s="29"/>
      <c r="AF729" s="20"/>
      <c r="AG729" s="20"/>
      <c r="AH729" s="20"/>
      <c r="AI729" s="20"/>
      <c r="AJ729" s="20"/>
      <c r="AK729" s="3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O729" s="20"/>
      <c r="BP729" s="20"/>
      <c r="BQ729" s="20"/>
      <c r="BR729" s="20"/>
      <c r="BS729" s="20"/>
    </row>
    <row r="730" spans="1:71" ht="12" customHeight="1" x14ac:dyDescent="0.3">
      <c r="A730" s="20"/>
      <c r="B730" s="27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8"/>
      <c r="Z730" s="28"/>
      <c r="AA730" s="29"/>
      <c r="AB730" s="29"/>
      <c r="AC730" s="29"/>
      <c r="AD730" s="29"/>
      <c r="AE730" s="29"/>
      <c r="AF730" s="20"/>
      <c r="AG730" s="20"/>
      <c r="AH730" s="20"/>
      <c r="AI730" s="20"/>
      <c r="AJ730" s="20"/>
      <c r="AK730" s="3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O730" s="20"/>
      <c r="BP730" s="20"/>
      <c r="BQ730" s="20"/>
      <c r="BR730" s="20"/>
      <c r="BS730" s="20"/>
    </row>
    <row r="731" spans="1:71" ht="12" customHeight="1" x14ac:dyDescent="0.3">
      <c r="A731" s="20"/>
      <c r="B731" s="27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8"/>
      <c r="Z731" s="28"/>
      <c r="AA731" s="29"/>
      <c r="AB731" s="29"/>
      <c r="AC731" s="29"/>
      <c r="AD731" s="29"/>
      <c r="AE731" s="29"/>
      <c r="AF731" s="20"/>
      <c r="AG731" s="20"/>
      <c r="AH731" s="20"/>
      <c r="AI731" s="20"/>
      <c r="AJ731" s="20"/>
      <c r="AK731" s="3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O731" s="20"/>
      <c r="BP731" s="20"/>
      <c r="BQ731" s="20"/>
      <c r="BR731" s="20"/>
      <c r="BS731" s="20"/>
    </row>
    <row r="732" spans="1:71" ht="12" customHeight="1" x14ac:dyDescent="0.3">
      <c r="A732" s="20"/>
      <c r="B732" s="27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8"/>
      <c r="Z732" s="28"/>
      <c r="AA732" s="29"/>
      <c r="AB732" s="29"/>
      <c r="AC732" s="29"/>
      <c r="AD732" s="29"/>
      <c r="AE732" s="29"/>
      <c r="AF732" s="20"/>
      <c r="AG732" s="20"/>
      <c r="AH732" s="20"/>
      <c r="AI732" s="20"/>
      <c r="AJ732" s="20"/>
      <c r="AK732" s="3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  <c r="BM732" s="20"/>
      <c r="BN732" s="20"/>
      <c r="BO732" s="20"/>
      <c r="BP732" s="20"/>
      <c r="BQ732" s="20"/>
      <c r="BR732" s="20"/>
      <c r="BS732" s="20"/>
    </row>
    <row r="733" spans="1:71" ht="12" customHeight="1" x14ac:dyDescent="0.3">
      <c r="A733" s="20"/>
      <c r="B733" s="27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8"/>
      <c r="Z733" s="28"/>
      <c r="AA733" s="29"/>
      <c r="AB733" s="29"/>
      <c r="AC733" s="29"/>
      <c r="AD733" s="29"/>
      <c r="AE733" s="29"/>
      <c r="AF733" s="20"/>
      <c r="AG733" s="20"/>
      <c r="AH733" s="20"/>
      <c r="AI733" s="20"/>
      <c r="AJ733" s="20"/>
      <c r="AK733" s="3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O733" s="20"/>
      <c r="BP733" s="20"/>
      <c r="BQ733" s="20"/>
      <c r="BR733" s="20"/>
      <c r="BS733" s="20"/>
    </row>
    <row r="734" spans="1:71" ht="12" customHeight="1" x14ac:dyDescent="0.3">
      <c r="A734" s="20"/>
      <c r="B734" s="27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8"/>
      <c r="Z734" s="28"/>
      <c r="AA734" s="29"/>
      <c r="AB734" s="29"/>
      <c r="AC734" s="29"/>
      <c r="AD734" s="29"/>
      <c r="AE734" s="29"/>
      <c r="AF734" s="20"/>
      <c r="AG734" s="20"/>
      <c r="AH734" s="20"/>
      <c r="AI734" s="20"/>
      <c r="AJ734" s="20"/>
      <c r="AK734" s="3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  <c r="BM734" s="20"/>
      <c r="BN734" s="20"/>
      <c r="BO734" s="20"/>
      <c r="BP734" s="20"/>
      <c r="BQ734" s="20"/>
      <c r="BR734" s="20"/>
      <c r="BS734" s="20"/>
    </row>
    <row r="735" spans="1:71" ht="12" customHeight="1" x14ac:dyDescent="0.3">
      <c r="A735" s="20"/>
      <c r="B735" s="27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8"/>
      <c r="Z735" s="28"/>
      <c r="AA735" s="29"/>
      <c r="AB735" s="29"/>
      <c r="AC735" s="29"/>
      <c r="AD735" s="29"/>
      <c r="AE735" s="29"/>
      <c r="AF735" s="20"/>
      <c r="AG735" s="20"/>
      <c r="AH735" s="20"/>
      <c r="AI735" s="20"/>
      <c r="AJ735" s="20"/>
      <c r="AK735" s="3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O735" s="20"/>
      <c r="BP735" s="20"/>
      <c r="BQ735" s="20"/>
      <c r="BR735" s="20"/>
      <c r="BS735" s="20"/>
    </row>
    <row r="736" spans="1:71" ht="12" customHeight="1" x14ac:dyDescent="0.3">
      <c r="A736" s="20"/>
      <c r="B736" s="27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8"/>
      <c r="Z736" s="28"/>
      <c r="AA736" s="29"/>
      <c r="AB736" s="29"/>
      <c r="AC736" s="29"/>
      <c r="AD736" s="29"/>
      <c r="AE736" s="29"/>
      <c r="AF736" s="20"/>
      <c r="AG736" s="20"/>
      <c r="AH736" s="20"/>
      <c r="AI736" s="20"/>
      <c r="AJ736" s="20"/>
      <c r="AK736" s="3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O736" s="20"/>
      <c r="BP736" s="20"/>
      <c r="BQ736" s="20"/>
      <c r="BR736" s="20"/>
      <c r="BS736" s="20"/>
    </row>
    <row r="737" spans="1:71" ht="12" customHeight="1" x14ac:dyDescent="0.3">
      <c r="A737" s="20"/>
      <c r="B737" s="27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8"/>
      <c r="Z737" s="28"/>
      <c r="AA737" s="29"/>
      <c r="AB737" s="29"/>
      <c r="AC737" s="29"/>
      <c r="AD737" s="29"/>
      <c r="AE737" s="29"/>
      <c r="AF737" s="20"/>
      <c r="AG737" s="20"/>
      <c r="AH737" s="20"/>
      <c r="AI737" s="20"/>
      <c r="AJ737" s="20"/>
      <c r="AK737" s="3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  <c r="BM737" s="20"/>
      <c r="BN737" s="20"/>
      <c r="BO737" s="20"/>
      <c r="BP737" s="20"/>
      <c r="BQ737" s="20"/>
      <c r="BR737" s="20"/>
      <c r="BS737" s="20"/>
    </row>
    <row r="738" spans="1:71" ht="12" customHeight="1" x14ac:dyDescent="0.3">
      <c r="A738" s="20"/>
      <c r="B738" s="27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8"/>
      <c r="Z738" s="28"/>
      <c r="AA738" s="29"/>
      <c r="AB738" s="29"/>
      <c r="AC738" s="29"/>
      <c r="AD738" s="29"/>
      <c r="AE738" s="29"/>
      <c r="AF738" s="20"/>
      <c r="AG738" s="20"/>
      <c r="AH738" s="20"/>
      <c r="AI738" s="20"/>
      <c r="AJ738" s="20"/>
      <c r="AK738" s="3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O738" s="20"/>
      <c r="BP738" s="20"/>
      <c r="BQ738" s="20"/>
      <c r="BR738" s="20"/>
      <c r="BS738" s="20"/>
    </row>
    <row r="739" spans="1:71" ht="12" customHeight="1" x14ac:dyDescent="0.3">
      <c r="A739" s="20"/>
      <c r="B739" s="27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8"/>
      <c r="Z739" s="28"/>
      <c r="AA739" s="29"/>
      <c r="AB739" s="29"/>
      <c r="AC739" s="29"/>
      <c r="AD739" s="29"/>
      <c r="AE739" s="29"/>
      <c r="AF739" s="20"/>
      <c r="AG739" s="20"/>
      <c r="AH739" s="20"/>
      <c r="AI739" s="20"/>
      <c r="AJ739" s="20"/>
      <c r="AK739" s="3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L739" s="20"/>
      <c r="BM739" s="20"/>
      <c r="BN739" s="20"/>
      <c r="BO739" s="20"/>
      <c r="BP739" s="20"/>
      <c r="BQ739" s="20"/>
      <c r="BR739" s="20"/>
      <c r="BS739" s="20"/>
    </row>
    <row r="740" spans="1:71" ht="12" customHeight="1" x14ac:dyDescent="0.3">
      <c r="A740" s="20"/>
      <c r="B740" s="27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8"/>
      <c r="Z740" s="28"/>
      <c r="AA740" s="29"/>
      <c r="AB740" s="29"/>
      <c r="AC740" s="29"/>
      <c r="AD740" s="29"/>
      <c r="AE740" s="29"/>
      <c r="AF740" s="20"/>
      <c r="AG740" s="20"/>
      <c r="AH740" s="20"/>
      <c r="AI740" s="20"/>
      <c r="AJ740" s="20"/>
      <c r="AK740" s="3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  <c r="BM740" s="20"/>
      <c r="BN740" s="20"/>
      <c r="BO740" s="20"/>
      <c r="BP740" s="20"/>
      <c r="BQ740" s="20"/>
      <c r="BR740" s="20"/>
      <c r="BS740" s="20"/>
    </row>
    <row r="741" spans="1:71" ht="12" customHeight="1" x14ac:dyDescent="0.3">
      <c r="A741" s="20"/>
      <c r="B741" s="27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8"/>
      <c r="Z741" s="28"/>
      <c r="AA741" s="29"/>
      <c r="AB741" s="29"/>
      <c r="AC741" s="29"/>
      <c r="AD741" s="29"/>
      <c r="AE741" s="29"/>
      <c r="AF741" s="20"/>
      <c r="AG741" s="20"/>
      <c r="AH741" s="20"/>
      <c r="AI741" s="20"/>
      <c r="AJ741" s="20"/>
      <c r="AK741" s="3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L741" s="20"/>
      <c r="BM741" s="20"/>
      <c r="BN741" s="20"/>
      <c r="BO741" s="20"/>
      <c r="BP741" s="20"/>
      <c r="BQ741" s="20"/>
      <c r="BR741" s="20"/>
      <c r="BS741" s="20"/>
    </row>
    <row r="742" spans="1:71" ht="12" customHeight="1" x14ac:dyDescent="0.3">
      <c r="A742" s="20"/>
      <c r="B742" s="27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8"/>
      <c r="Z742" s="28"/>
      <c r="AA742" s="29"/>
      <c r="AB742" s="29"/>
      <c r="AC742" s="29"/>
      <c r="AD742" s="29"/>
      <c r="AE742" s="29"/>
      <c r="AF742" s="20"/>
      <c r="AG742" s="20"/>
      <c r="AH742" s="20"/>
      <c r="AI742" s="20"/>
      <c r="AJ742" s="20"/>
      <c r="AK742" s="3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L742" s="20"/>
      <c r="BM742" s="20"/>
      <c r="BN742" s="20"/>
      <c r="BO742" s="20"/>
      <c r="BP742" s="20"/>
      <c r="BQ742" s="20"/>
      <c r="BR742" s="20"/>
      <c r="BS742" s="20"/>
    </row>
    <row r="743" spans="1:71" ht="12" customHeight="1" x14ac:dyDescent="0.3">
      <c r="A743" s="20"/>
      <c r="B743" s="27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8"/>
      <c r="Z743" s="28"/>
      <c r="AA743" s="29"/>
      <c r="AB743" s="29"/>
      <c r="AC743" s="29"/>
      <c r="AD743" s="29"/>
      <c r="AE743" s="29"/>
      <c r="AF743" s="20"/>
      <c r="AG743" s="20"/>
      <c r="AH743" s="20"/>
      <c r="AI743" s="20"/>
      <c r="AJ743" s="20"/>
      <c r="AK743" s="3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  <c r="BM743" s="20"/>
      <c r="BN743" s="20"/>
      <c r="BO743" s="20"/>
      <c r="BP743" s="20"/>
      <c r="BQ743" s="20"/>
      <c r="BR743" s="20"/>
      <c r="BS743" s="20"/>
    </row>
    <row r="744" spans="1:71" ht="12" customHeight="1" x14ac:dyDescent="0.3">
      <c r="A744" s="20"/>
      <c r="B744" s="27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8"/>
      <c r="Z744" s="28"/>
      <c r="AA744" s="29"/>
      <c r="AB744" s="29"/>
      <c r="AC744" s="29"/>
      <c r="AD744" s="29"/>
      <c r="AE744" s="29"/>
      <c r="AF744" s="20"/>
      <c r="AG744" s="20"/>
      <c r="AH744" s="20"/>
      <c r="AI744" s="20"/>
      <c r="AJ744" s="20"/>
      <c r="AK744" s="3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  <c r="BM744" s="20"/>
      <c r="BN744" s="20"/>
      <c r="BO744" s="20"/>
      <c r="BP744" s="20"/>
      <c r="BQ744" s="20"/>
      <c r="BR744" s="20"/>
      <c r="BS744" s="20"/>
    </row>
    <row r="745" spans="1:71" ht="12" customHeight="1" x14ac:dyDescent="0.3">
      <c r="A745" s="20"/>
      <c r="B745" s="27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8"/>
      <c r="Z745" s="28"/>
      <c r="AA745" s="29"/>
      <c r="AB745" s="29"/>
      <c r="AC745" s="29"/>
      <c r="AD745" s="29"/>
      <c r="AE745" s="29"/>
      <c r="AF745" s="20"/>
      <c r="AG745" s="20"/>
      <c r="AH745" s="20"/>
      <c r="AI745" s="20"/>
      <c r="AJ745" s="20"/>
      <c r="AK745" s="3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  <c r="BM745" s="20"/>
      <c r="BN745" s="20"/>
      <c r="BO745" s="20"/>
      <c r="BP745" s="20"/>
      <c r="BQ745" s="20"/>
      <c r="BR745" s="20"/>
      <c r="BS745" s="20"/>
    </row>
    <row r="746" spans="1:71" ht="12" customHeight="1" x14ac:dyDescent="0.3">
      <c r="A746" s="20"/>
      <c r="B746" s="27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8"/>
      <c r="Z746" s="28"/>
      <c r="AA746" s="29"/>
      <c r="AB746" s="29"/>
      <c r="AC746" s="29"/>
      <c r="AD746" s="29"/>
      <c r="AE746" s="29"/>
      <c r="AF746" s="20"/>
      <c r="AG746" s="20"/>
      <c r="AH746" s="20"/>
      <c r="AI746" s="20"/>
      <c r="AJ746" s="20"/>
      <c r="AK746" s="3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  <c r="BM746" s="20"/>
      <c r="BN746" s="20"/>
      <c r="BO746" s="20"/>
      <c r="BP746" s="20"/>
      <c r="BQ746" s="20"/>
      <c r="BR746" s="20"/>
      <c r="BS746" s="20"/>
    </row>
    <row r="747" spans="1:71" ht="12" customHeight="1" x14ac:dyDescent="0.3">
      <c r="A747" s="20"/>
      <c r="B747" s="27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8"/>
      <c r="Z747" s="28"/>
      <c r="AA747" s="29"/>
      <c r="AB747" s="29"/>
      <c r="AC747" s="29"/>
      <c r="AD747" s="29"/>
      <c r="AE747" s="29"/>
      <c r="AF747" s="20"/>
      <c r="AG747" s="20"/>
      <c r="AH747" s="20"/>
      <c r="AI747" s="20"/>
      <c r="AJ747" s="20"/>
      <c r="AK747" s="3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  <c r="BM747" s="20"/>
      <c r="BN747" s="20"/>
      <c r="BO747" s="20"/>
      <c r="BP747" s="20"/>
      <c r="BQ747" s="20"/>
      <c r="BR747" s="20"/>
      <c r="BS747" s="20"/>
    </row>
    <row r="748" spans="1:71" ht="12" customHeight="1" x14ac:dyDescent="0.3">
      <c r="A748" s="20"/>
      <c r="B748" s="27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8"/>
      <c r="Z748" s="28"/>
      <c r="AA748" s="29"/>
      <c r="AB748" s="29"/>
      <c r="AC748" s="29"/>
      <c r="AD748" s="29"/>
      <c r="AE748" s="29"/>
      <c r="AF748" s="20"/>
      <c r="AG748" s="20"/>
      <c r="AH748" s="20"/>
      <c r="AI748" s="20"/>
      <c r="AJ748" s="20"/>
      <c r="AK748" s="3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  <c r="BM748" s="20"/>
      <c r="BN748" s="20"/>
      <c r="BO748" s="20"/>
      <c r="BP748" s="20"/>
      <c r="BQ748" s="20"/>
      <c r="BR748" s="20"/>
      <c r="BS748" s="20"/>
    </row>
    <row r="749" spans="1:71" ht="12" customHeight="1" x14ac:dyDescent="0.3">
      <c r="A749" s="20"/>
      <c r="B749" s="27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8"/>
      <c r="Z749" s="28"/>
      <c r="AA749" s="29"/>
      <c r="AB749" s="29"/>
      <c r="AC749" s="29"/>
      <c r="AD749" s="29"/>
      <c r="AE749" s="29"/>
      <c r="AF749" s="20"/>
      <c r="AG749" s="20"/>
      <c r="AH749" s="20"/>
      <c r="AI749" s="20"/>
      <c r="AJ749" s="20"/>
      <c r="AK749" s="3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  <c r="BM749" s="20"/>
      <c r="BN749" s="20"/>
      <c r="BO749" s="20"/>
      <c r="BP749" s="20"/>
      <c r="BQ749" s="20"/>
      <c r="BR749" s="20"/>
      <c r="BS749" s="20"/>
    </row>
    <row r="750" spans="1:71" ht="12" customHeight="1" x14ac:dyDescent="0.3">
      <c r="A750" s="20"/>
      <c r="B750" s="27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8"/>
      <c r="Z750" s="28"/>
      <c r="AA750" s="29"/>
      <c r="AB750" s="29"/>
      <c r="AC750" s="29"/>
      <c r="AD750" s="29"/>
      <c r="AE750" s="29"/>
      <c r="AF750" s="20"/>
      <c r="AG750" s="20"/>
      <c r="AH750" s="20"/>
      <c r="AI750" s="20"/>
      <c r="AJ750" s="20"/>
      <c r="AK750" s="3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  <c r="BM750" s="20"/>
      <c r="BN750" s="20"/>
      <c r="BO750" s="20"/>
      <c r="BP750" s="20"/>
      <c r="BQ750" s="20"/>
      <c r="BR750" s="20"/>
      <c r="BS750" s="20"/>
    </row>
    <row r="751" spans="1:71" ht="12" customHeight="1" x14ac:dyDescent="0.3">
      <c r="A751" s="20"/>
      <c r="B751" s="27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8"/>
      <c r="Z751" s="28"/>
      <c r="AA751" s="29"/>
      <c r="AB751" s="29"/>
      <c r="AC751" s="29"/>
      <c r="AD751" s="29"/>
      <c r="AE751" s="29"/>
      <c r="AF751" s="20"/>
      <c r="AG751" s="20"/>
      <c r="AH751" s="20"/>
      <c r="AI751" s="20"/>
      <c r="AJ751" s="20"/>
      <c r="AK751" s="3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  <c r="BM751" s="20"/>
      <c r="BN751" s="20"/>
      <c r="BO751" s="20"/>
      <c r="BP751" s="20"/>
      <c r="BQ751" s="20"/>
      <c r="BR751" s="20"/>
      <c r="BS751" s="20"/>
    </row>
    <row r="752" spans="1:71" ht="12" customHeight="1" x14ac:dyDescent="0.3">
      <c r="A752" s="20"/>
      <c r="B752" s="27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8"/>
      <c r="Z752" s="28"/>
      <c r="AA752" s="29"/>
      <c r="AB752" s="29"/>
      <c r="AC752" s="29"/>
      <c r="AD752" s="29"/>
      <c r="AE752" s="29"/>
      <c r="AF752" s="20"/>
      <c r="AG752" s="20"/>
      <c r="AH752" s="20"/>
      <c r="AI752" s="20"/>
      <c r="AJ752" s="20"/>
      <c r="AK752" s="3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  <c r="BM752" s="20"/>
      <c r="BN752" s="20"/>
      <c r="BO752" s="20"/>
      <c r="BP752" s="20"/>
      <c r="BQ752" s="20"/>
      <c r="BR752" s="20"/>
      <c r="BS752" s="20"/>
    </row>
    <row r="753" spans="1:71" ht="12" customHeight="1" x14ac:dyDescent="0.3">
      <c r="A753" s="20"/>
      <c r="B753" s="27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8"/>
      <c r="Z753" s="28"/>
      <c r="AA753" s="29"/>
      <c r="AB753" s="29"/>
      <c r="AC753" s="29"/>
      <c r="AD753" s="29"/>
      <c r="AE753" s="29"/>
      <c r="AF753" s="20"/>
      <c r="AG753" s="20"/>
      <c r="AH753" s="20"/>
      <c r="AI753" s="20"/>
      <c r="AJ753" s="20"/>
      <c r="AK753" s="3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  <c r="BM753" s="20"/>
      <c r="BN753" s="20"/>
      <c r="BO753" s="20"/>
      <c r="BP753" s="20"/>
      <c r="BQ753" s="20"/>
      <c r="BR753" s="20"/>
      <c r="BS753" s="20"/>
    </row>
    <row r="754" spans="1:71" ht="12" customHeight="1" x14ac:dyDescent="0.3">
      <c r="A754" s="20"/>
      <c r="B754" s="27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8"/>
      <c r="Z754" s="28"/>
      <c r="AA754" s="29"/>
      <c r="AB754" s="29"/>
      <c r="AC754" s="29"/>
      <c r="AD754" s="29"/>
      <c r="AE754" s="29"/>
      <c r="AF754" s="20"/>
      <c r="AG754" s="20"/>
      <c r="AH754" s="20"/>
      <c r="AI754" s="20"/>
      <c r="AJ754" s="20"/>
      <c r="AK754" s="3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  <c r="BM754" s="20"/>
      <c r="BN754" s="20"/>
      <c r="BO754" s="20"/>
      <c r="BP754" s="20"/>
      <c r="BQ754" s="20"/>
      <c r="BR754" s="20"/>
      <c r="BS754" s="20"/>
    </row>
    <row r="755" spans="1:71" ht="12" customHeight="1" x14ac:dyDescent="0.3">
      <c r="A755" s="20"/>
      <c r="B755" s="27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8"/>
      <c r="Z755" s="28"/>
      <c r="AA755" s="29"/>
      <c r="AB755" s="29"/>
      <c r="AC755" s="29"/>
      <c r="AD755" s="29"/>
      <c r="AE755" s="29"/>
      <c r="AF755" s="20"/>
      <c r="AG755" s="20"/>
      <c r="AH755" s="20"/>
      <c r="AI755" s="20"/>
      <c r="AJ755" s="20"/>
      <c r="AK755" s="3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  <c r="BM755" s="20"/>
      <c r="BN755" s="20"/>
      <c r="BO755" s="20"/>
      <c r="BP755" s="20"/>
      <c r="BQ755" s="20"/>
      <c r="BR755" s="20"/>
      <c r="BS755" s="20"/>
    </row>
    <row r="756" spans="1:71" ht="12" customHeight="1" x14ac:dyDescent="0.3">
      <c r="A756" s="20"/>
      <c r="B756" s="27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8"/>
      <c r="Z756" s="28"/>
      <c r="AA756" s="29"/>
      <c r="AB756" s="29"/>
      <c r="AC756" s="29"/>
      <c r="AD756" s="29"/>
      <c r="AE756" s="29"/>
      <c r="AF756" s="20"/>
      <c r="AG756" s="20"/>
      <c r="AH756" s="20"/>
      <c r="AI756" s="20"/>
      <c r="AJ756" s="20"/>
      <c r="AK756" s="3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  <c r="BM756" s="20"/>
      <c r="BN756" s="20"/>
      <c r="BO756" s="20"/>
      <c r="BP756" s="20"/>
      <c r="BQ756" s="20"/>
      <c r="BR756" s="20"/>
      <c r="BS756" s="20"/>
    </row>
    <row r="757" spans="1:71" ht="12" customHeight="1" x14ac:dyDescent="0.3">
      <c r="A757" s="20"/>
      <c r="B757" s="27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8"/>
      <c r="Z757" s="28"/>
      <c r="AA757" s="29"/>
      <c r="AB757" s="29"/>
      <c r="AC757" s="29"/>
      <c r="AD757" s="29"/>
      <c r="AE757" s="29"/>
      <c r="AF757" s="20"/>
      <c r="AG757" s="20"/>
      <c r="AH757" s="20"/>
      <c r="AI757" s="20"/>
      <c r="AJ757" s="20"/>
      <c r="AK757" s="3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  <c r="BM757" s="20"/>
      <c r="BN757" s="20"/>
      <c r="BO757" s="20"/>
      <c r="BP757" s="20"/>
      <c r="BQ757" s="20"/>
      <c r="BR757" s="20"/>
      <c r="BS757" s="20"/>
    </row>
    <row r="758" spans="1:71" ht="12" customHeight="1" x14ac:dyDescent="0.3">
      <c r="A758" s="20"/>
      <c r="B758" s="27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8"/>
      <c r="Z758" s="28"/>
      <c r="AA758" s="29"/>
      <c r="AB758" s="29"/>
      <c r="AC758" s="29"/>
      <c r="AD758" s="29"/>
      <c r="AE758" s="29"/>
      <c r="AF758" s="20"/>
      <c r="AG758" s="20"/>
      <c r="AH758" s="20"/>
      <c r="AI758" s="20"/>
      <c r="AJ758" s="20"/>
      <c r="AK758" s="3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  <c r="BM758" s="20"/>
      <c r="BN758" s="20"/>
      <c r="BO758" s="20"/>
      <c r="BP758" s="20"/>
      <c r="BQ758" s="20"/>
      <c r="BR758" s="20"/>
      <c r="BS758" s="20"/>
    </row>
    <row r="759" spans="1:71" ht="12" customHeight="1" x14ac:dyDescent="0.3">
      <c r="A759" s="20"/>
      <c r="B759" s="27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8"/>
      <c r="Z759" s="28"/>
      <c r="AA759" s="29"/>
      <c r="AB759" s="29"/>
      <c r="AC759" s="29"/>
      <c r="AD759" s="29"/>
      <c r="AE759" s="29"/>
      <c r="AF759" s="20"/>
      <c r="AG759" s="20"/>
      <c r="AH759" s="20"/>
      <c r="AI759" s="20"/>
      <c r="AJ759" s="20"/>
      <c r="AK759" s="3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  <c r="BM759" s="20"/>
      <c r="BN759" s="20"/>
      <c r="BO759" s="20"/>
      <c r="BP759" s="20"/>
      <c r="BQ759" s="20"/>
      <c r="BR759" s="20"/>
      <c r="BS759" s="20"/>
    </row>
    <row r="760" spans="1:71" ht="12" customHeight="1" x14ac:dyDescent="0.3">
      <c r="A760" s="20"/>
      <c r="B760" s="27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8"/>
      <c r="Z760" s="28"/>
      <c r="AA760" s="29"/>
      <c r="AB760" s="29"/>
      <c r="AC760" s="29"/>
      <c r="AD760" s="29"/>
      <c r="AE760" s="29"/>
      <c r="AF760" s="20"/>
      <c r="AG760" s="20"/>
      <c r="AH760" s="20"/>
      <c r="AI760" s="20"/>
      <c r="AJ760" s="20"/>
      <c r="AK760" s="3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  <c r="BM760" s="20"/>
      <c r="BN760" s="20"/>
      <c r="BO760" s="20"/>
      <c r="BP760" s="20"/>
      <c r="BQ760" s="20"/>
      <c r="BR760" s="20"/>
      <c r="BS760" s="20"/>
    </row>
    <row r="761" spans="1:71" ht="12" customHeight="1" x14ac:dyDescent="0.3">
      <c r="A761" s="20"/>
      <c r="B761" s="27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8"/>
      <c r="Z761" s="28"/>
      <c r="AA761" s="29"/>
      <c r="AB761" s="29"/>
      <c r="AC761" s="29"/>
      <c r="AD761" s="29"/>
      <c r="AE761" s="29"/>
      <c r="AF761" s="20"/>
      <c r="AG761" s="20"/>
      <c r="AH761" s="20"/>
      <c r="AI761" s="20"/>
      <c r="AJ761" s="20"/>
      <c r="AK761" s="3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  <c r="BM761" s="20"/>
      <c r="BN761" s="20"/>
      <c r="BO761" s="20"/>
      <c r="BP761" s="20"/>
      <c r="BQ761" s="20"/>
      <c r="BR761" s="20"/>
      <c r="BS761" s="20"/>
    </row>
    <row r="762" spans="1:71" ht="12" customHeight="1" x14ac:dyDescent="0.3">
      <c r="A762" s="20"/>
      <c r="B762" s="27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8"/>
      <c r="Z762" s="28"/>
      <c r="AA762" s="29"/>
      <c r="AB762" s="29"/>
      <c r="AC762" s="29"/>
      <c r="AD762" s="29"/>
      <c r="AE762" s="29"/>
      <c r="AF762" s="20"/>
      <c r="AG762" s="20"/>
      <c r="AH762" s="20"/>
      <c r="AI762" s="20"/>
      <c r="AJ762" s="20"/>
      <c r="AK762" s="3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  <c r="BM762" s="20"/>
      <c r="BN762" s="20"/>
      <c r="BO762" s="20"/>
      <c r="BP762" s="20"/>
      <c r="BQ762" s="20"/>
      <c r="BR762" s="20"/>
      <c r="BS762" s="20"/>
    </row>
    <row r="763" spans="1:71" ht="12" customHeight="1" x14ac:dyDescent="0.3">
      <c r="A763" s="20"/>
      <c r="B763" s="27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8"/>
      <c r="Z763" s="28"/>
      <c r="AA763" s="29"/>
      <c r="AB763" s="29"/>
      <c r="AC763" s="29"/>
      <c r="AD763" s="29"/>
      <c r="AE763" s="29"/>
      <c r="AF763" s="20"/>
      <c r="AG763" s="20"/>
      <c r="AH763" s="20"/>
      <c r="AI763" s="20"/>
      <c r="AJ763" s="20"/>
      <c r="AK763" s="3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O763" s="20"/>
      <c r="BP763" s="20"/>
      <c r="BQ763" s="20"/>
      <c r="BR763" s="20"/>
      <c r="BS763" s="20"/>
    </row>
    <row r="764" spans="1:71" ht="12" customHeight="1" x14ac:dyDescent="0.3">
      <c r="A764" s="20"/>
      <c r="B764" s="27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8"/>
      <c r="Z764" s="28"/>
      <c r="AA764" s="29"/>
      <c r="AB764" s="29"/>
      <c r="AC764" s="29"/>
      <c r="AD764" s="29"/>
      <c r="AE764" s="29"/>
      <c r="AF764" s="20"/>
      <c r="AG764" s="20"/>
      <c r="AH764" s="20"/>
      <c r="AI764" s="20"/>
      <c r="AJ764" s="20"/>
      <c r="AK764" s="3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  <c r="BM764" s="20"/>
      <c r="BN764" s="20"/>
      <c r="BO764" s="20"/>
      <c r="BP764" s="20"/>
      <c r="BQ764" s="20"/>
      <c r="BR764" s="20"/>
      <c r="BS764" s="20"/>
    </row>
    <row r="765" spans="1:71" ht="12" customHeight="1" x14ac:dyDescent="0.3">
      <c r="A765" s="20"/>
      <c r="B765" s="27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8"/>
      <c r="Z765" s="28"/>
      <c r="AA765" s="29"/>
      <c r="AB765" s="29"/>
      <c r="AC765" s="29"/>
      <c r="AD765" s="29"/>
      <c r="AE765" s="29"/>
      <c r="AF765" s="20"/>
      <c r="AG765" s="20"/>
      <c r="AH765" s="20"/>
      <c r="AI765" s="20"/>
      <c r="AJ765" s="20"/>
      <c r="AK765" s="3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  <c r="BM765" s="20"/>
      <c r="BN765" s="20"/>
      <c r="BO765" s="20"/>
      <c r="BP765" s="20"/>
      <c r="BQ765" s="20"/>
      <c r="BR765" s="20"/>
      <c r="BS765" s="20"/>
    </row>
    <row r="766" spans="1:71" ht="12" customHeight="1" x14ac:dyDescent="0.3">
      <c r="A766" s="20"/>
      <c r="B766" s="27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8"/>
      <c r="Z766" s="28"/>
      <c r="AA766" s="29"/>
      <c r="AB766" s="29"/>
      <c r="AC766" s="29"/>
      <c r="AD766" s="29"/>
      <c r="AE766" s="29"/>
      <c r="AF766" s="20"/>
      <c r="AG766" s="20"/>
      <c r="AH766" s="20"/>
      <c r="AI766" s="20"/>
      <c r="AJ766" s="20"/>
      <c r="AK766" s="3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  <c r="BM766" s="20"/>
      <c r="BN766" s="20"/>
      <c r="BO766" s="20"/>
      <c r="BP766" s="20"/>
      <c r="BQ766" s="20"/>
      <c r="BR766" s="20"/>
      <c r="BS766" s="20"/>
    </row>
    <row r="767" spans="1:71" ht="12" customHeight="1" x14ac:dyDescent="0.3">
      <c r="A767" s="20"/>
      <c r="B767" s="27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8"/>
      <c r="Z767" s="28"/>
      <c r="AA767" s="29"/>
      <c r="AB767" s="29"/>
      <c r="AC767" s="29"/>
      <c r="AD767" s="29"/>
      <c r="AE767" s="29"/>
      <c r="AF767" s="20"/>
      <c r="AG767" s="20"/>
      <c r="AH767" s="20"/>
      <c r="AI767" s="20"/>
      <c r="AJ767" s="20"/>
      <c r="AK767" s="3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  <c r="BM767" s="20"/>
      <c r="BN767" s="20"/>
      <c r="BO767" s="20"/>
      <c r="BP767" s="20"/>
      <c r="BQ767" s="20"/>
      <c r="BR767" s="20"/>
      <c r="BS767" s="20"/>
    </row>
    <row r="768" spans="1:71" ht="12" customHeight="1" x14ac:dyDescent="0.3">
      <c r="A768" s="20"/>
      <c r="B768" s="27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8"/>
      <c r="Z768" s="28"/>
      <c r="AA768" s="29"/>
      <c r="AB768" s="29"/>
      <c r="AC768" s="29"/>
      <c r="AD768" s="29"/>
      <c r="AE768" s="29"/>
      <c r="AF768" s="20"/>
      <c r="AG768" s="20"/>
      <c r="AH768" s="20"/>
      <c r="AI768" s="20"/>
      <c r="AJ768" s="20"/>
      <c r="AK768" s="3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  <c r="BM768" s="20"/>
      <c r="BN768" s="20"/>
      <c r="BO768" s="20"/>
      <c r="BP768" s="20"/>
      <c r="BQ768" s="20"/>
      <c r="BR768" s="20"/>
      <c r="BS768" s="20"/>
    </row>
    <row r="769" spans="1:71" ht="12" customHeight="1" x14ac:dyDescent="0.3">
      <c r="A769" s="20"/>
      <c r="B769" s="27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8"/>
      <c r="Z769" s="28"/>
      <c r="AA769" s="29"/>
      <c r="AB769" s="29"/>
      <c r="AC769" s="29"/>
      <c r="AD769" s="29"/>
      <c r="AE769" s="29"/>
      <c r="AF769" s="20"/>
      <c r="AG769" s="20"/>
      <c r="AH769" s="20"/>
      <c r="AI769" s="20"/>
      <c r="AJ769" s="20"/>
      <c r="AK769" s="3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  <c r="BM769" s="20"/>
      <c r="BN769" s="20"/>
      <c r="BO769" s="20"/>
      <c r="BP769" s="20"/>
      <c r="BQ769" s="20"/>
      <c r="BR769" s="20"/>
      <c r="BS769" s="20"/>
    </row>
    <row r="770" spans="1:71" ht="12" customHeight="1" x14ac:dyDescent="0.3">
      <c r="A770" s="20"/>
      <c r="B770" s="27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8"/>
      <c r="Z770" s="28"/>
      <c r="AA770" s="29"/>
      <c r="AB770" s="29"/>
      <c r="AC770" s="29"/>
      <c r="AD770" s="29"/>
      <c r="AE770" s="29"/>
      <c r="AF770" s="20"/>
      <c r="AG770" s="20"/>
      <c r="AH770" s="20"/>
      <c r="AI770" s="20"/>
      <c r="AJ770" s="20"/>
      <c r="AK770" s="3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  <c r="BM770" s="20"/>
      <c r="BN770" s="20"/>
      <c r="BO770" s="20"/>
      <c r="BP770" s="20"/>
      <c r="BQ770" s="20"/>
      <c r="BR770" s="20"/>
      <c r="BS770" s="20"/>
    </row>
    <row r="771" spans="1:71" ht="12" customHeight="1" x14ac:dyDescent="0.3">
      <c r="A771" s="20"/>
      <c r="B771" s="27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8"/>
      <c r="Z771" s="28"/>
      <c r="AA771" s="29"/>
      <c r="AB771" s="29"/>
      <c r="AC771" s="29"/>
      <c r="AD771" s="29"/>
      <c r="AE771" s="29"/>
      <c r="AF771" s="20"/>
      <c r="AG771" s="20"/>
      <c r="AH771" s="20"/>
      <c r="AI771" s="20"/>
      <c r="AJ771" s="20"/>
      <c r="AK771" s="3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  <c r="BM771" s="20"/>
      <c r="BN771" s="20"/>
      <c r="BO771" s="20"/>
      <c r="BP771" s="20"/>
      <c r="BQ771" s="20"/>
      <c r="BR771" s="20"/>
      <c r="BS771" s="20"/>
    </row>
    <row r="772" spans="1:71" ht="12" customHeight="1" x14ac:dyDescent="0.3">
      <c r="A772" s="20"/>
      <c r="B772" s="27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8"/>
      <c r="Z772" s="28"/>
      <c r="AA772" s="29"/>
      <c r="AB772" s="29"/>
      <c r="AC772" s="29"/>
      <c r="AD772" s="29"/>
      <c r="AE772" s="29"/>
      <c r="AF772" s="20"/>
      <c r="AG772" s="20"/>
      <c r="AH772" s="20"/>
      <c r="AI772" s="20"/>
      <c r="AJ772" s="20"/>
      <c r="AK772" s="3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  <c r="BM772" s="20"/>
      <c r="BN772" s="20"/>
      <c r="BO772" s="20"/>
      <c r="BP772" s="20"/>
      <c r="BQ772" s="20"/>
      <c r="BR772" s="20"/>
      <c r="BS772" s="20"/>
    </row>
    <row r="773" spans="1:71" ht="12" customHeight="1" x14ac:dyDescent="0.3">
      <c r="A773" s="20"/>
      <c r="B773" s="27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8"/>
      <c r="Z773" s="28"/>
      <c r="AA773" s="29"/>
      <c r="AB773" s="29"/>
      <c r="AC773" s="29"/>
      <c r="AD773" s="29"/>
      <c r="AE773" s="29"/>
      <c r="AF773" s="20"/>
      <c r="AG773" s="20"/>
      <c r="AH773" s="20"/>
      <c r="AI773" s="20"/>
      <c r="AJ773" s="20"/>
      <c r="AK773" s="3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  <c r="BM773" s="20"/>
      <c r="BN773" s="20"/>
      <c r="BO773" s="20"/>
      <c r="BP773" s="20"/>
      <c r="BQ773" s="20"/>
      <c r="BR773" s="20"/>
      <c r="BS773" s="20"/>
    </row>
    <row r="774" spans="1:71" ht="12" customHeight="1" x14ac:dyDescent="0.3">
      <c r="A774" s="20"/>
      <c r="B774" s="27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8"/>
      <c r="Z774" s="28"/>
      <c r="AA774" s="29"/>
      <c r="AB774" s="29"/>
      <c r="AC774" s="29"/>
      <c r="AD774" s="29"/>
      <c r="AE774" s="29"/>
      <c r="AF774" s="20"/>
      <c r="AG774" s="20"/>
      <c r="AH774" s="20"/>
      <c r="AI774" s="20"/>
      <c r="AJ774" s="20"/>
      <c r="AK774" s="3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  <c r="BM774" s="20"/>
      <c r="BN774" s="20"/>
      <c r="BO774" s="20"/>
      <c r="BP774" s="20"/>
      <c r="BQ774" s="20"/>
      <c r="BR774" s="20"/>
      <c r="BS774" s="20"/>
    </row>
    <row r="775" spans="1:71" ht="12" customHeight="1" x14ac:dyDescent="0.3">
      <c r="A775" s="20"/>
      <c r="B775" s="27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8"/>
      <c r="Z775" s="28"/>
      <c r="AA775" s="29"/>
      <c r="AB775" s="29"/>
      <c r="AC775" s="29"/>
      <c r="AD775" s="29"/>
      <c r="AE775" s="29"/>
      <c r="AF775" s="20"/>
      <c r="AG775" s="20"/>
      <c r="AH775" s="20"/>
      <c r="AI775" s="20"/>
      <c r="AJ775" s="20"/>
      <c r="AK775" s="3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  <c r="BM775" s="20"/>
      <c r="BN775" s="20"/>
      <c r="BO775" s="20"/>
      <c r="BP775" s="20"/>
      <c r="BQ775" s="20"/>
      <c r="BR775" s="20"/>
      <c r="BS775" s="20"/>
    </row>
    <row r="776" spans="1:71" ht="12" customHeight="1" x14ac:dyDescent="0.3">
      <c r="A776" s="20"/>
      <c r="B776" s="27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8"/>
      <c r="Z776" s="28"/>
      <c r="AA776" s="29"/>
      <c r="AB776" s="29"/>
      <c r="AC776" s="29"/>
      <c r="AD776" s="29"/>
      <c r="AE776" s="29"/>
      <c r="AF776" s="20"/>
      <c r="AG776" s="20"/>
      <c r="AH776" s="20"/>
      <c r="AI776" s="20"/>
      <c r="AJ776" s="20"/>
      <c r="AK776" s="3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L776" s="20"/>
      <c r="BM776" s="20"/>
      <c r="BN776" s="20"/>
      <c r="BO776" s="20"/>
      <c r="BP776" s="20"/>
      <c r="BQ776" s="20"/>
      <c r="BR776" s="20"/>
      <c r="BS776" s="20"/>
    </row>
    <row r="777" spans="1:71" ht="12" customHeight="1" x14ac:dyDescent="0.3">
      <c r="A777" s="20"/>
      <c r="B777" s="27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8"/>
      <c r="Z777" s="28"/>
      <c r="AA777" s="29"/>
      <c r="AB777" s="29"/>
      <c r="AC777" s="29"/>
      <c r="AD777" s="29"/>
      <c r="AE777" s="29"/>
      <c r="AF777" s="20"/>
      <c r="AG777" s="20"/>
      <c r="AH777" s="20"/>
      <c r="AI777" s="20"/>
      <c r="AJ777" s="20"/>
      <c r="AK777" s="3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  <c r="BM777" s="20"/>
      <c r="BN777" s="20"/>
      <c r="BO777" s="20"/>
      <c r="BP777" s="20"/>
      <c r="BQ777" s="20"/>
      <c r="BR777" s="20"/>
      <c r="BS777" s="20"/>
    </row>
    <row r="778" spans="1:71" ht="12" customHeight="1" x14ac:dyDescent="0.3">
      <c r="A778" s="20"/>
      <c r="B778" s="27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8"/>
      <c r="Z778" s="28"/>
      <c r="AA778" s="29"/>
      <c r="AB778" s="29"/>
      <c r="AC778" s="29"/>
      <c r="AD778" s="29"/>
      <c r="AE778" s="29"/>
      <c r="AF778" s="20"/>
      <c r="AG778" s="20"/>
      <c r="AH778" s="20"/>
      <c r="AI778" s="20"/>
      <c r="AJ778" s="20"/>
      <c r="AK778" s="3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  <c r="BM778" s="20"/>
      <c r="BN778" s="20"/>
      <c r="BO778" s="20"/>
      <c r="BP778" s="20"/>
      <c r="BQ778" s="20"/>
      <c r="BR778" s="20"/>
      <c r="BS778" s="20"/>
    </row>
    <row r="779" spans="1:71" ht="12" customHeight="1" x14ac:dyDescent="0.3">
      <c r="A779" s="20"/>
      <c r="B779" s="27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8"/>
      <c r="Z779" s="28"/>
      <c r="AA779" s="29"/>
      <c r="AB779" s="29"/>
      <c r="AC779" s="29"/>
      <c r="AD779" s="29"/>
      <c r="AE779" s="29"/>
      <c r="AF779" s="20"/>
      <c r="AG779" s="20"/>
      <c r="AH779" s="20"/>
      <c r="AI779" s="20"/>
      <c r="AJ779" s="20"/>
      <c r="AK779" s="3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  <c r="BM779" s="20"/>
      <c r="BN779" s="20"/>
      <c r="BO779" s="20"/>
      <c r="BP779" s="20"/>
      <c r="BQ779" s="20"/>
      <c r="BR779" s="20"/>
      <c r="BS779" s="20"/>
    </row>
    <row r="780" spans="1:71" ht="12" customHeight="1" x14ac:dyDescent="0.3">
      <c r="A780" s="20"/>
      <c r="B780" s="27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8"/>
      <c r="Z780" s="28"/>
      <c r="AA780" s="29"/>
      <c r="AB780" s="29"/>
      <c r="AC780" s="29"/>
      <c r="AD780" s="29"/>
      <c r="AE780" s="29"/>
      <c r="AF780" s="20"/>
      <c r="AG780" s="20"/>
      <c r="AH780" s="20"/>
      <c r="AI780" s="20"/>
      <c r="AJ780" s="20"/>
      <c r="AK780" s="3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  <c r="BM780" s="20"/>
      <c r="BN780" s="20"/>
      <c r="BO780" s="20"/>
      <c r="BP780" s="20"/>
      <c r="BQ780" s="20"/>
      <c r="BR780" s="20"/>
      <c r="BS780" s="20"/>
    </row>
    <row r="781" spans="1:71" ht="12" customHeight="1" x14ac:dyDescent="0.3">
      <c r="A781" s="20"/>
      <c r="B781" s="27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8"/>
      <c r="Z781" s="28"/>
      <c r="AA781" s="29"/>
      <c r="AB781" s="29"/>
      <c r="AC781" s="29"/>
      <c r="AD781" s="29"/>
      <c r="AE781" s="29"/>
      <c r="AF781" s="20"/>
      <c r="AG781" s="20"/>
      <c r="AH781" s="20"/>
      <c r="AI781" s="20"/>
      <c r="AJ781" s="20"/>
      <c r="AK781" s="3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  <c r="BM781" s="20"/>
      <c r="BN781" s="20"/>
      <c r="BO781" s="20"/>
      <c r="BP781" s="20"/>
      <c r="BQ781" s="20"/>
      <c r="BR781" s="20"/>
      <c r="BS781" s="20"/>
    </row>
    <row r="782" spans="1:71" ht="12" customHeight="1" x14ac:dyDescent="0.3">
      <c r="A782" s="20"/>
      <c r="B782" s="27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8"/>
      <c r="Z782" s="28"/>
      <c r="AA782" s="29"/>
      <c r="AB782" s="29"/>
      <c r="AC782" s="29"/>
      <c r="AD782" s="29"/>
      <c r="AE782" s="29"/>
      <c r="AF782" s="20"/>
      <c r="AG782" s="20"/>
      <c r="AH782" s="20"/>
      <c r="AI782" s="20"/>
      <c r="AJ782" s="20"/>
      <c r="AK782" s="3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  <c r="BM782" s="20"/>
      <c r="BN782" s="20"/>
      <c r="BO782" s="20"/>
      <c r="BP782" s="20"/>
      <c r="BQ782" s="20"/>
      <c r="BR782" s="20"/>
      <c r="BS782" s="20"/>
    </row>
    <row r="783" spans="1:71" ht="12" customHeight="1" x14ac:dyDescent="0.3">
      <c r="A783" s="20"/>
      <c r="B783" s="27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8"/>
      <c r="Z783" s="28"/>
      <c r="AA783" s="29"/>
      <c r="AB783" s="29"/>
      <c r="AC783" s="29"/>
      <c r="AD783" s="29"/>
      <c r="AE783" s="29"/>
      <c r="AF783" s="20"/>
      <c r="AG783" s="20"/>
      <c r="AH783" s="20"/>
      <c r="AI783" s="20"/>
      <c r="AJ783" s="20"/>
      <c r="AK783" s="3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  <c r="BM783" s="20"/>
      <c r="BN783" s="20"/>
      <c r="BO783" s="20"/>
      <c r="BP783" s="20"/>
      <c r="BQ783" s="20"/>
      <c r="BR783" s="20"/>
      <c r="BS783" s="20"/>
    </row>
    <row r="784" spans="1:71" ht="12" customHeight="1" x14ac:dyDescent="0.3">
      <c r="A784" s="20"/>
      <c r="B784" s="27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8"/>
      <c r="Z784" s="28"/>
      <c r="AA784" s="29"/>
      <c r="AB784" s="29"/>
      <c r="AC784" s="29"/>
      <c r="AD784" s="29"/>
      <c r="AE784" s="29"/>
      <c r="AF784" s="20"/>
      <c r="AG784" s="20"/>
      <c r="AH784" s="20"/>
      <c r="AI784" s="20"/>
      <c r="AJ784" s="20"/>
      <c r="AK784" s="3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  <c r="BM784" s="20"/>
      <c r="BN784" s="20"/>
      <c r="BO784" s="20"/>
      <c r="BP784" s="20"/>
      <c r="BQ784" s="20"/>
      <c r="BR784" s="20"/>
      <c r="BS784" s="20"/>
    </row>
    <row r="785" spans="1:71" ht="12" customHeight="1" x14ac:dyDescent="0.3">
      <c r="A785" s="20"/>
      <c r="B785" s="27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8"/>
      <c r="Z785" s="28"/>
      <c r="AA785" s="29"/>
      <c r="AB785" s="29"/>
      <c r="AC785" s="29"/>
      <c r="AD785" s="29"/>
      <c r="AE785" s="29"/>
      <c r="AF785" s="20"/>
      <c r="AG785" s="20"/>
      <c r="AH785" s="20"/>
      <c r="AI785" s="20"/>
      <c r="AJ785" s="20"/>
      <c r="AK785" s="3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  <c r="BM785" s="20"/>
      <c r="BN785" s="20"/>
      <c r="BO785" s="20"/>
      <c r="BP785" s="20"/>
      <c r="BQ785" s="20"/>
      <c r="BR785" s="20"/>
      <c r="BS785" s="20"/>
    </row>
    <row r="786" spans="1:71" ht="12" customHeight="1" x14ac:dyDescent="0.3">
      <c r="A786" s="20"/>
      <c r="B786" s="27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8"/>
      <c r="Z786" s="28"/>
      <c r="AA786" s="29"/>
      <c r="AB786" s="29"/>
      <c r="AC786" s="29"/>
      <c r="AD786" s="29"/>
      <c r="AE786" s="29"/>
      <c r="AF786" s="20"/>
      <c r="AG786" s="20"/>
      <c r="AH786" s="20"/>
      <c r="AI786" s="20"/>
      <c r="AJ786" s="20"/>
      <c r="AK786" s="3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  <c r="BM786" s="20"/>
      <c r="BN786" s="20"/>
      <c r="BO786" s="20"/>
      <c r="BP786" s="20"/>
      <c r="BQ786" s="20"/>
      <c r="BR786" s="20"/>
      <c r="BS786" s="20"/>
    </row>
    <row r="787" spans="1:71" ht="12" customHeight="1" x14ac:dyDescent="0.3">
      <c r="A787" s="20"/>
      <c r="B787" s="27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8"/>
      <c r="Z787" s="28"/>
      <c r="AA787" s="29"/>
      <c r="AB787" s="29"/>
      <c r="AC787" s="29"/>
      <c r="AD787" s="29"/>
      <c r="AE787" s="29"/>
      <c r="AF787" s="20"/>
      <c r="AG787" s="20"/>
      <c r="AH787" s="20"/>
      <c r="AI787" s="20"/>
      <c r="AJ787" s="20"/>
      <c r="AK787" s="3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  <c r="BM787" s="20"/>
      <c r="BN787" s="20"/>
      <c r="BO787" s="20"/>
      <c r="BP787" s="20"/>
      <c r="BQ787" s="20"/>
      <c r="BR787" s="20"/>
      <c r="BS787" s="20"/>
    </row>
    <row r="788" spans="1:71" ht="12" customHeight="1" x14ac:dyDescent="0.3">
      <c r="A788" s="20"/>
      <c r="B788" s="27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8"/>
      <c r="Z788" s="28"/>
      <c r="AA788" s="29"/>
      <c r="AB788" s="29"/>
      <c r="AC788" s="29"/>
      <c r="AD788" s="29"/>
      <c r="AE788" s="29"/>
      <c r="AF788" s="20"/>
      <c r="AG788" s="20"/>
      <c r="AH788" s="20"/>
      <c r="AI788" s="20"/>
      <c r="AJ788" s="20"/>
      <c r="AK788" s="3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  <c r="BM788" s="20"/>
      <c r="BN788" s="20"/>
      <c r="BO788" s="20"/>
      <c r="BP788" s="20"/>
      <c r="BQ788" s="20"/>
      <c r="BR788" s="20"/>
      <c r="BS788" s="20"/>
    </row>
    <row r="789" spans="1:71" ht="12" customHeight="1" x14ac:dyDescent="0.3">
      <c r="A789" s="20"/>
      <c r="B789" s="27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8"/>
      <c r="Z789" s="28"/>
      <c r="AA789" s="29"/>
      <c r="AB789" s="29"/>
      <c r="AC789" s="29"/>
      <c r="AD789" s="29"/>
      <c r="AE789" s="29"/>
      <c r="AF789" s="20"/>
      <c r="AG789" s="20"/>
      <c r="AH789" s="20"/>
      <c r="AI789" s="20"/>
      <c r="AJ789" s="20"/>
      <c r="AK789" s="3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  <c r="BM789" s="20"/>
      <c r="BN789" s="20"/>
      <c r="BO789" s="20"/>
      <c r="BP789" s="20"/>
      <c r="BQ789" s="20"/>
      <c r="BR789" s="20"/>
      <c r="BS789" s="20"/>
    </row>
    <row r="790" spans="1:71" ht="12" customHeight="1" x14ac:dyDescent="0.3">
      <c r="A790" s="20"/>
      <c r="B790" s="27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8"/>
      <c r="Z790" s="28"/>
      <c r="AA790" s="29"/>
      <c r="AB790" s="29"/>
      <c r="AC790" s="29"/>
      <c r="AD790" s="29"/>
      <c r="AE790" s="29"/>
      <c r="AF790" s="20"/>
      <c r="AG790" s="20"/>
      <c r="AH790" s="20"/>
      <c r="AI790" s="20"/>
      <c r="AJ790" s="20"/>
      <c r="AK790" s="3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  <c r="BM790" s="20"/>
      <c r="BN790" s="20"/>
      <c r="BO790" s="20"/>
      <c r="BP790" s="20"/>
      <c r="BQ790" s="20"/>
      <c r="BR790" s="20"/>
      <c r="BS790" s="20"/>
    </row>
    <row r="791" spans="1:71" ht="12" customHeight="1" x14ac:dyDescent="0.3">
      <c r="A791" s="20"/>
      <c r="B791" s="27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8"/>
      <c r="Z791" s="28"/>
      <c r="AA791" s="29"/>
      <c r="AB791" s="29"/>
      <c r="AC791" s="29"/>
      <c r="AD791" s="29"/>
      <c r="AE791" s="29"/>
      <c r="AF791" s="20"/>
      <c r="AG791" s="20"/>
      <c r="AH791" s="20"/>
      <c r="AI791" s="20"/>
      <c r="AJ791" s="20"/>
      <c r="AK791" s="3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  <c r="BM791" s="20"/>
      <c r="BN791" s="20"/>
      <c r="BO791" s="20"/>
      <c r="BP791" s="20"/>
      <c r="BQ791" s="20"/>
      <c r="BR791" s="20"/>
      <c r="BS791" s="20"/>
    </row>
    <row r="792" spans="1:71" ht="12" customHeight="1" x14ac:dyDescent="0.3">
      <c r="A792" s="20"/>
      <c r="B792" s="27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8"/>
      <c r="Z792" s="28"/>
      <c r="AA792" s="29"/>
      <c r="AB792" s="29"/>
      <c r="AC792" s="29"/>
      <c r="AD792" s="29"/>
      <c r="AE792" s="29"/>
      <c r="AF792" s="20"/>
      <c r="AG792" s="20"/>
      <c r="AH792" s="20"/>
      <c r="AI792" s="20"/>
      <c r="AJ792" s="20"/>
      <c r="AK792" s="3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</row>
    <row r="793" spans="1:71" ht="12" customHeight="1" x14ac:dyDescent="0.3">
      <c r="A793" s="20"/>
      <c r="B793" s="27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8"/>
      <c r="Z793" s="28"/>
      <c r="AA793" s="29"/>
      <c r="AB793" s="29"/>
      <c r="AC793" s="29"/>
      <c r="AD793" s="29"/>
      <c r="AE793" s="29"/>
      <c r="AF793" s="20"/>
      <c r="AG793" s="20"/>
      <c r="AH793" s="20"/>
      <c r="AI793" s="20"/>
      <c r="AJ793" s="20"/>
      <c r="AK793" s="3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</row>
    <row r="794" spans="1:71" ht="12" customHeight="1" x14ac:dyDescent="0.3">
      <c r="A794" s="20"/>
      <c r="B794" s="27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8"/>
      <c r="Z794" s="28"/>
      <c r="AA794" s="29"/>
      <c r="AB794" s="29"/>
      <c r="AC794" s="29"/>
      <c r="AD794" s="29"/>
      <c r="AE794" s="29"/>
      <c r="AF794" s="20"/>
      <c r="AG794" s="20"/>
      <c r="AH794" s="20"/>
      <c r="AI794" s="20"/>
      <c r="AJ794" s="20"/>
      <c r="AK794" s="3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</row>
    <row r="795" spans="1:71" ht="12" customHeight="1" x14ac:dyDescent="0.3">
      <c r="A795" s="20"/>
      <c r="B795" s="27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8"/>
      <c r="Z795" s="28"/>
      <c r="AA795" s="29"/>
      <c r="AB795" s="29"/>
      <c r="AC795" s="29"/>
      <c r="AD795" s="29"/>
      <c r="AE795" s="29"/>
      <c r="AF795" s="20"/>
      <c r="AG795" s="20"/>
      <c r="AH795" s="20"/>
      <c r="AI795" s="20"/>
      <c r="AJ795" s="20"/>
      <c r="AK795" s="3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</row>
    <row r="796" spans="1:71" ht="12" customHeight="1" x14ac:dyDescent="0.3">
      <c r="A796" s="20"/>
      <c r="B796" s="27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8"/>
      <c r="Z796" s="28"/>
      <c r="AA796" s="29"/>
      <c r="AB796" s="29"/>
      <c r="AC796" s="29"/>
      <c r="AD796" s="29"/>
      <c r="AE796" s="29"/>
      <c r="AF796" s="20"/>
      <c r="AG796" s="20"/>
      <c r="AH796" s="20"/>
      <c r="AI796" s="20"/>
      <c r="AJ796" s="20"/>
      <c r="AK796" s="3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</row>
    <row r="797" spans="1:71" ht="12" customHeight="1" x14ac:dyDescent="0.3">
      <c r="A797" s="20"/>
      <c r="B797" s="27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8"/>
      <c r="Z797" s="28"/>
      <c r="AA797" s="29"/>
      <c r="AB797" s="29"/>
      <c r="AC797" s="29"/>
      <c r="AD797" s="29"/>
      <c r="AE797" s="29"/>
      <c r="AF797" s="20"/>
      <c r="AG797" s="20"/>
      <c r="AH797" s="20"/>
      <c r="AI797" s="20"/>
      <c r="AJ797" s="20"/>
      <c r="AK797" s="3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</row>
    <row r="798" spans="1:71" ht="12" customHeight="1" x14ac:dyDescent="0.3">
      <c r="A798" s="20"/>
      <c r="B798" s="27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8"/>
      <c r="Z798" s="28"/>
      <c r="AA798" s="29"/>
      <c r="AB798" s="29"/>
      <c r="AC798" s="29"/>
      <c r="AD798" s="29"/>
      <c r="AE798" s="29"/>
      <c r="AF798" s="20"/>
      <c r="AG798" s="20"/>
      <c r="AH798" s="20"/>
      <c r="AI798" s="20"/>
      <c r="AJ798" s="20"/>
      <c r="AK798" s="3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</row>
    <row r="799" spans="1:71" ht="12" customHeight="1" x14ac:dyDescent="0.3">
      <c r="A799" s="20"/>
      <c r="B799" s="27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8"/>
      <c r="Z799" s="28"/>
      <c r="AA799" s="29"/>
      <c r="AB799" s="29"/>
      <c r="AC799" s="29"/>
      <c r="AD799" s="29"/>
      <c r="AE799" s="29"/>
      <c r="AF799" s="20"/>
      <c r="AG799" s="20"/>
      <c r="AH799" s="20"/>
      <c r="AI799" s="20"/>
      <c r="AJ799" s="20"/>
      <c r="AK799" s="3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</row>
    <row r="800" spans="1:71" ht="12" customHeight="1" x14ac:dyDescent="0.3">
      <c r="A800" s="20"/>
      <c r="B800" s="27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8"/>
      <c r="Z800" s="28"/>
      <c r="AA800" s="29"/>
      <c r="AB800" s="29"/>
      <c r="AC800" s="29"/>
      <c r="AD800" s="29"/>
      <c r="AE800" s="29"/>
      <c r="AF800" s="20"/>
      <c r="AG800" s="20"/>
      <c r="AH800" s="20"/>
      <c r="AI800" s="20"/>
      <c r="AJ800" s="20"/>
      <c r="AK800" s="3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</row>
    <row r="801" spans="1:71" ht="12" customHeight="1" x14ac:dyDescent="0.3">
      <c r="A801" s="20"/>
      <c r="B801" s="27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8"/>
      <c r="Z801" s="28"/>
      <c r="AA801" s="29"/>
      <c r="AB801" s="29"/>
      <c r="AC801" s="29"/>
      <c r="AD801" s="29"/>
      <c r="AE801" s="29"/>
      <c r="AF801" s="20"/>
      <c r="AG801" s="20"/>
      <c r="AH801" s="20"/>
      <c r="AI801" s="20"/>
      <c r="AJ801" s="20"/>
      <c r="AK801" s="3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</row>
    <row r="802" spans="1:71" ht="12" customHeight="1" x14ac:dyDescent="0.3">
      <c r="A802" s="20"/>
      <c r="B802" s="27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8"/>
      <c r="Z802" s="28"/>
      <c r="AA802" s="29"/>
      <c r="AB802" s="29"/>
      <c r="AC802" s="29"/>
      <c r="AD802" s="29"/>
      <c r="AE802" s="29"/>
      <c r="AF802" s="20"/>
      <c r="AG802" s="20"/>
      <c r="AH802" s="20"/>
      <c r="AI802" s="20"/>
      <c r="AJ802" s="20"/>
      <c r="AK802" s="3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</row>
    <row r="803" spans="1:71" ht="12" customHeight="1" x14ac:dyDescent="0.3">
      <c r="A803" s="20"/>
      <c r="B803" s="27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8"/>
      <c r="Z803" s="28"/>
      <c r="AA803" s="29"/>
      <c r="AB803" s="29"/>
      <c r="AC803" s="29"/>
      <c r="AD803" s="29"/>
      <c r="AE803" s="29"/>
      <c r="AF803" s="20"/>
      <c r="AG803" s="20"/>
      <c r="AH803" s="20"/>
      <c r="AI803" s="20"/>
      <c r="AJ803" s="20"/>
      <c r="AK803" s="3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</row>
    <row r="804" spans="1:71" ht="12" customHeight="1" x14ac:dyDescent="0.3">
      <c r="A804" s="20"/>
      <c r="B804" s="27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8"/>
      <c r="Z804" s="28"/>
      <c r="AA804" s="29"/>
      <c r="AB804" s="29"/>
      <c r="AC804" s="29"/>
      <c r="AD804" s="29"/>
      <c r="AE804" s="29"/>
      <c r="AF804" s="20"/>
      <c r="AG804" s="20"/>
      <c r="AH804" s="20"/>
      <c r="AI804" s="20"/>
      <c r="AJ804" s="20"/>
      <c r="AK804" s="3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</row>
    <row r="805" spans="1:71" ht="12" customHeight="1" x14ac:dyDescent="0.3">
      <c r="A805" s="20"/>
      <c r="B805" s="27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8"/>
      <c r="Z805" s="28"/>
      <c r="AA805" s="29"/>
      <c r="AB805" s="29"/>
      <c r="AC805" s="29"/>
      <c r="AD805" s="29"/>
      <c r="AE805" s="29"/>
      <c r="AF805" s="20"/>
      <c r="AG805" s="20"/>
      <c r="AH805" s="20"/>
      <c r="AI805" s="20"/>
      <c r="AJ805" s="20"/>
      <c r="AK805" s="3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</row>
    <row r="806" spans="1:71" ht="12" customHeight="1" x14ac:dyDescent="0.3">
      <c r="A806" s="20"/>
      <c r="B806" s="27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8"/>
      <c r="Z806" s="28"/>
      <c r="AA806" s="29"/>
      <c r="AB806" s="29"/>
      <c r="AC806" s="29"/>
      <c r="AD806" s="29"/>
      <c r="AE806" s="29"/>
      <c r="AF806" s="20"/>
      <c r="AG806" s="20"/>
      <c r="AH806" s="20"/>
      <c r="AI806" s="20"/>
      <c r="AJ806" s="20"/>
      <c r="AK806" s="3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</row>
    <row r="807" spans="1:71" ht="12" customHeight="1" x14ac:dyDescent="0.3">
      <c r="A807" s="20"/>
      <c r="B807" s="27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8"/>
      <c r="Z807" s="28"/>
      <c r="AA807" s="29"/>
      <c r="AB807" s="29"/>
      <c r="AC807" s="29"/>
      <c r="AD807" s="29"/>
      <c r="AE807" s="29"/>
      <c r="AF807" s="20"/>
      <c r="AG807" s="20"/>
      <c r="AH807" s="20"/>
      <c r="AI807" s="20"/>
      <c r="AJ807" s="20"/>
      <c r="AK807" s="3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</row>
    <row r="808" spans="1:71" ht="12" customHeight="1" x14ac:dyDescent="0.3">
      <c r="A808" s="20"/>
      <c r="B808" s="27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8"/>
      <c r="Z808" s="28"/>
      <c r="AA808" s="29"/>
      <c r="AB808" s="29"/>
      <c r="AC808" s="29"/>
      <c r="AD808" s="29"/>
      <c r="AE808" s="29"/>
      <c r="AF808" s="20"/>
      <c r="AG808" s="20"/>
      <c r="AH808" s="20"/>
      <c r="AI808" s="20"/>
      <c r="AJ808" s="20"/>
      <c r="AK808" s="3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</row>
    <row r="809" spans="1:71" ht="12" customHeight="1" x14ac:dyDescent="0.3">
      <c r="A809" s="20"/>
      <c r="B809" s="27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8"/>
      <c r="Z809" s="28"/>
      <c r="AA809" s="29"/>
      <c r="AB809" s="29"/>
      <c r="AC809" s="29"/>
      <c r="AD809" s="29"/>
      <c r="AE809" s="29"/>
      <c r="AF809" s="20"/>
      <c r="AG809" s="20"/>
      <c r="AH809" s="20"/>
      <c r="AI809" s="20"/>
      <c r="AJ809" s="20"/>
      <c r="AK809" s="3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</row>
    <row r="810" spans="1:71" ht="12" customHeight="1" x14ac:dyDescent="0.3">
      <c r="A810" s="20"/>
      <c r="B810" s="27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8"/>
      <c r="Z810" s="28"/>
      <c r="AA810" s="29"/>
      <c r="AB810" s="29"/>
      <c r="AC810" s="29"/>
      <c r="AD810" s="29"/>
      <c r="AE810" s="29"/>
      <c r="AF810" s="20"/>
      <c r="AG810" s="20"/>
      <c r="AH810" s="20"/>
      <c r="AI810" s="20"/>
      <c r="AJ810" s="20"/>
      <c r="AK810" s="3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</row>
    <row r="811" spans="1:71" ht="12" customHeight="1" x14ac:dyDescent="0.3">
      <c r="A811" s="20"/>
      <c r="B811" s="27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8"/>
      <c r="Z811" s="28"/>
      <c r="AA811" s="29"/>
      <c r="AB811" s="29"/>
      <c r="AC811" s="29"/>
      <c r="AD811" s="29"/>
      <c r="AE811" s="29"/>
      <c r="AF811" s="20"/>
      <c r="AG811" s="20"/>
      <c r="AH811" s="20"/>
      <c r="AI811" s="20"/>
      <c r="AJ811" s="20"/>
      <c r="AK811" s="3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</row>
    <row r="812" spans="1:71" ht="12" customHeight="1" x14ac:dyDescent="0.3">
      <c r="A812" s="20"/>
      <c r="B812" s="27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8"/>
      <c r="Z812" s="28"/>
      <c r="AA812" s="29"/>
      <c r="AB812" s="29"/>
      <c r="AC812" s="29"/>
      <c r="AD812" s="29"/>
      <c r="AE812" s="29"/>
      <c r="AF812" s="20"/>
      <c r="AG812" s="20"/>
      <c r="AH812" s="20"/>
      <c r="AI812" s="20"/>
      <c r="AJ812" s="20"/>
      <c r="AK812" s="3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</row>
    <row r="813" spans="1:71" ht="12" customHeight="1" x14ac:dyDescent="0.3">
      <c r="A813" s="20"/>
      <c r="B813" s="27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8"/>
      <c r="Z813" s="28"/>
      <c r="AA813" s="29"/>
      <c r="AB813" s="29"/>
      <c r="AC813" s="29"/>
      <c r="AD813" s="29"/>
      <c r="AE813" s="29"/>
      <c r="AF813" s="20"/>
      <c r="AG813" s="20"/>
      <c r="AH813" s="20"/>
      <c r="AI813" s="20"/>
      <c r="AJ813" s="20"/>
      <c r="AK813" s="3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</row>
    <row r="814" spans="1:71" ht="12" customHeight="1" x14ac:dyDescent="0.3">
      <c r="A814" s="20"/>
      <c r="B814" s="27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8"/>
      <c r="Z814" s="28"/>
      <c r="AA814" s="29"/>
      <c r="AB814" s="29"/>
      <c r="AC814" s="29"/>
      <c r="AD814" s="29"/>
      <c r="AE814" s="29"/>
      <c r="AF814" s="20"/>
      <c r="AG814" s="20"/>
      <c r="AH814" s="20"/>
      <c r="AI814" s="20"/>
      <c r="AJ814" s="20"/>
      <c r="AK814" s="3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</row>
    <row r="815" spans="1:71" ht="12" customHeight="1" x14ac:dyDescent="0.3">
      <c r="A815" s="20"/>
      <c r="B815" s="27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8"/>
      <c r="Z815" s="28"/>
      <c r="AA815" s="29"/>
      <c r="AB815" s="29"/>
      <c r="AC815" s="29"/>
      <c r="AD815" s="29"/>
      <c r="AE815" s="29"/>
      <c r="AF815" s="20"/>
      <c r="AG815" s="20"/>
      <c r="AH815" s="20"/>
      <c r="AI815" s="20"/>
      <c r="AJ815" s="20"/>
      <c r="AK815" s="3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</row>
    <row r="816" spans="1:71" ht="12" customHeight="1" x14ac:dyDescent="0.3">
      <c r="A816" s="20"/>
      <c r="B816" s="27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8"/>
      <c r="Z816" s="28"/>
      <c r="AA816" s="29"/>
      <c r="AB816" s="29"/>
      <c r="AC816" s="29"/>
      <c r="AD816" s="29"/>
      <c r="AE816" s="29"/>
      <c r="AF816" s="20"/>
      <c r="AG816" s="20"/>
      <c r="AH816" s="20"/>
      <c r="AI816" s="20"/>
      <c r="AJ816" s="20"/>
      <c r="AK816" s="3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</row>
    <row r="817" spans="1:71" ht="12" customHeight="1" x14ac:dyDescent="0.3">
      <c r="A817" s="20"/>
      <c r="B817" s="27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8"/>
      <c r="Z817" s="28"/>
      <c r="AA817" s="29"/>
      <c r="AB817" s="29"/>
      <c r="AC817" s="29"/>
      <c r="AD817" s="29"/>
      <c r="AE817" s="29"/>
      <c r="AF817" s="20"/>
      <c r="AG817" s="20"/>
      <c r="AH817" s="20"/>
      <c r="AI817" s="20"/>
      <c r="AJ817" s="20"/>
      <c r="AK817" s="3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</row>
    <row r="818" spans="1:71" ht="12" customHeight="1" x14ac:dyDescent="0.3">
      <c r="A818" s="20"/>
      <c r="B818" s="27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8"/>
      <c r="Z818" s="28"/>
      <c r="AA818" s="29"/>
      <c r="AB818" s="29"/>
      <c r="AC818" s="29"/>
      <c r="AD818" s="29"/>
      <c r="AE818" s="29"/>
      <c r="AF818" s="20"/>
      <c r="AG818" s="20"/>
      <c r="AH818" s="20"/>
      <c r="AI818" s="20"/>
      <c r="AJ818" s="20"/>
      <c r="AK818" s="3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</row>
    <row r="819" spans="1:71" ht="12" customHeight="1" x14ac:dyDescent="0.3">
      <c r="A819" s="20"/>
      <c r="B819" s="27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8"/>
      <c r="Z819" s="28"/>
      <c r="AA819" s="29"/>
      <c r="AB819" s="29"/>
      <c r="AC819" s="29"/>
      <c r="AD819" s="29"/>
      <c r="AE819" s="29"/>
      <c r="AF819" s="20"/>
      <c r="AG819" s="20"/>
      <c r="AH819" s="20"/>
      <c r="AI819" s="20"/>
      <c r="AJ819" s="20"/>
      <c r="AK819" s="3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</row>
    <row r="820" spans="1:71" ht="12" customHeight="1" x14ac:dyDescent="0.3">
      <c r="A820" s="20"/>
      <c r="B820" s="27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8"/>
      <c r="Z820" s="28"/>
      <c r="AA820" s="29"/>
      <c r="AB820" s="29"/>
      <c r="AC820" s="29"/>
      <c r="AD820" s="29"/>
      <c r="AE820" s="29"/>
      <c r="AF820" s="20"/>
      <c r="AG820" s="20"/>
      <c r="AH820" s="20"/>
      <c r="AI820" s="20"/>
      <c r="AJ820" s="20"/>
      <c r="AK820" s="3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</row>
    <row r="821" spans="1:71" ht="12" customHeight="1" x14ac:dyDescent="0.3">
      <c r="A821" s="20"/>
      <c r="B821" s="27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8"/>
      <c r="Z821" s="28"/>
      <c r="AA821" s="29"/>
      <c r="AB821" s="29"/>
      <c r="AC821" s="29"/>
      <c r="AD821" s="29"/>
      <c r="AE821" s="29"/>
      <c r="AF821" s="20"/>
      <c r="AG821" s="20"/>
      <c r="AH821" s="20"/>
      <c r="AI821" s="20"/>
      <c r="AJ821" s="20"/>
      <c r="AK821" s="3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</row>
    <row r="822" spans="1:71" ht="12" customHeight="1" x14ac:dyDescent="0.3">
      <c r="A822" s="20"/>
      <c r="B822" s="27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8"/>
      <c r="Z822" s="28"/>
      <c r="AA822" s="29"/>
      <c r="AB822" s="29"/>
      <c r="AC822" s="29"/>
      <c r="AD822" s="29"/>
      <c r="AE822" s="29"/>
      <c r="AF822" s="20"/>
      <c r="AG822" s="20"/>
      <c r="AH822" s="20"/>
      <c r="AI822" s="20"/>
      <c r="AJ822" s="20"/>
      <c r="AK822" s="3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</row>
    <row r="823" spans="1:71" ht="12" customHeight="1" x14ac:dyDescent="0.3">
      <c r="A823" s="20"/>
      <c r="B823" s="27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8"/>
      <c r="Z823" s="28"/>
      <c r="AA823" s="29"/>
      <c r="AB823" s="29"/>
      <c r="AC823" s="29"/>
      <c r="AD823" s="29"/>
      <c r="AE823" s="29"/>
      <c r="AF823" s="20"/>
      <c r="AG823" s="20"/>
      <c r="AH823" s="20"/>
      <c r="AI823" s="20"/>
      <c r="AJ823" s="20"/>
      <c r="AK823" s="3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  <c r="BM823" s="20"/>
      <c r="BN823" s="20"/>
      <c r="BO823" s="20"/>
      <c r="BP823" s="20"/>
      <c r="BQ823" s="20"/>
      <c r="BR823" s="20"/>
      <c r="BS823" s="20"/>
    </row>
    <row r="824" spans="1:71" ht="12" customHeight="1" x14ac:dyDescent="0.3">
      <c r="A824" s="20"/>
      <c r="B824" s="27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8"/>
      <c r="Z824" s="28"/>
      <c r="AA824" s="29"/>
      <c r="AB824" s="29"/>
      <c r="AC824" s="29"/>
      <c r="AD824" s="29"/>
      <c r="AE824" s="29"/>
      <c r="AF824" s="20"/>
      <c r="AG824" s="20"/>
      <c r="AH824" s="20"/>
      <c r="AI824" s="20"/>
      <c r="AJ824" s="20"/>
      <c r="AK824" s="3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  <c r="BM824" s="20"/>
      <c r="BN824" s="20"/>
      <c r="BO824" s="20"/>
      <c r="BP824" s="20"/>
      <c r="BQ824" s="20"/>
      <c r="BR824" s="20"/>
      <c r="BS824" s="20"/>
    </row>
    <row r="825" spans="1:71" ht="12" customHeight="1" x14ac:dyDescent="0.3">
      <c r="A825" s="20"/>
      <c r="B825" s="27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8"/>
      <c r="Z825" s="28"/>
      <c r="AA825" s="29"/>
      <c r="AB825" s="29"/>
      <c r="AC825" s="29"/>
      <c r="AD825" s="29"/>
      <c r="AE825" s="29"/>
      <c r="AF825" s="20"/>
      <c r="AG825" s="20"/>
      <c r="AH825" s="20"/>
      <c r="AI825" s="20"/>
      <c r="AJ825" s="20"/>
      <c r="AK825" s="3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  <c r="BM825" s="20"/>
      <c r="BN825" s="20"/>
      <c r="BO825" s="20"/>
      <c r="BP825" s="20"/>
      <c r="BQ825" s="20"/>
      <c r="BR825" s="20"/>
      <c r="BS825" s="20"/>
    </row>
    <row r="826" spans="1:71" ht="12" customHeight="1" x14ac:dyDescent="0.3">
      <c r="A826" s="20"/>
      <c r="B826" s="27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8"/>
      <c r="Z826" s="28"/>
      <c r="AA826" s="29"/>
      <c r="AB826" s="29"/>
      <c r="AC826" s="29"/>
      <c r="AD826" s="29"/>
      <c r="AE826" s="29"/>
      <c r="AF826" s="20"/>
      <c r="AG826" s="20"/>
      <c r="AH826" s="20"/>
      <c r="AI826" s="20"/>
      <c r="AJ826" s="20"/>
      <c r="AK826" s="3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  <c r="BM826" s="20"/>
      <c r="BN826" s="20"/>
      <c r="BO826" s="20"/>
      <c r="BP826" s="20"/>
      <c r="BQ826" s="20"/>
      <c r="BR826" s="20"/>
      <c r="BS826" s="20"/>
    </row>
    <row r="827" spans="1:71" ht="12" customHeight="1" x14ac:dyDescent="0.3">
      <c r="A827" s="20"/>
      <c r="B827" s="27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8"/>
      <c r="Z827" s="28"/>
      <c r="AA827" s="29"/>
      <c r="AB827" s="29"/>
      <c r="AC827" s="29"/>
      <c r="AD827" s="29"/>
      <c r="AE827" s="29"/>
      <c r="AF827" s="20"/>
      <c r="AG827" s="20"/>
      <c r="AH827" s="20"/>
      <c r="AI827" s="20"/>
      <c r="AJ827" s="20"/>
      <c r="AK827" s="3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  <c r="BM827" s="20"/>
      <c r="BN827" s="20"/>
      <c r="BO827" s="20"/>
      <c r="BP827" s="20"/>
      <c r="BQ827" s="20"/>
      <c r="BR827" s="20"/>
      <c r="BS827" s="20"/>
    </row>
    <row r="828" spans="1:71" ht="12" customHeight="1" x14ac:dyDescent="0.3">
      <c r="A828" s="20"/>
      <c r="B828" s="27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8"/>
      <c r="Z828" s="28"/>
      <c r="AA828" s="29"/>
      <c r="AB828" s="29"/>
      <c r="AC828" s="29"/>
      <c r="AD828" s="29"/>
      <c r="AE828" s="29"/>
      <c r="AF828" s="20"/>
      <c r="AG828" s="20"/>
      <c r="AH828" s="20"/>
      <c r="AI828" s="20"/>
      <c r="AJ828" s="20"/>
      <c r="AK828" s="3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  <c r="BM828" s="20"/>
      <c r="BN828" s="20"/>
      <c r="BO828" s="20"/>
      <c r="BP828" s="20"/>
      <c r="BQ828" s="20"/>
      <c r="BR828" s="20"/>
      <c r="BS828" s="20"/>
    </row>
    <row r="829" spans="1:71" ht="12" customHeight="1" x14ac:dyDescent="0.3">
      <c r="A829" s="20"/>
      <c r="B829" s="27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8"/>
      <c r="Z829" s="28"/>
      <c r="AA829" s="29"/>
      <c r="AB829" s="29"/>
      <c r="AC829" s="29"/>
      <c r="AD829" s="29"/>
      <c r="AE829" s="29"/>
      <c r="AF829" s="20"/>
      <c r="AG829" s="20"/>
      <c r="AH829" s="20"/>
      <c r="AI829" s="20"/>
      <c r="AJ829" s="20"/>
      <c r="AK829" s="3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  <c r="BM829" s="20"/>
      <c r="BN829" s="20"/>
      <c r="BO829" s="20"/>
      <c r="BP829" s="20"/>
      <c r="BQ829" s="20"/>
      <c r="BR829" s="20"/>
      <c r="BS829" s="20"/>
    </row>
    <row r="830" spans="1:71" ht="12" customHeight="1" x14ac:dyDescent="0.3">
      <c r="A830" s="20"/>
      <c r="B830" s="27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8"/>
      <c r="Z830" s="28"/>
      <c r="AA830" s="29"/>
      <c r="AB830" s="29"/>
      <c r="AC830" s="29"/>
      <c r="AD830" s="29"/>
      <c r="AE830" s="29"/>
      <c r="AF830" s="20"/>
      <c r="AG830" s="20"/>
      <c r="AH830" s="20"/>
      <c r="AI830" s="20"/>
      <c r="AJ830" s="20"/>
      <c r="AK830" s="3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  <c r="BM830" s="20"/>
      <c r="BN830" s="20"/>
      <c r="BO830" s="20"/>
      <c r="BP830" s="20"/>
      <c r="BQ830" s="20"/>
      <c r="BR830" s="20"/>
      <c r="BS830" s="20"/>
    </row>
    <row r="831" spans="1:71" ht="12" customHeight="1" x14ac:dyDescent="0.3">
      <c r="A831" s="20"/>
      <c r="B831" s="27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8"/>
      <c r="Z831" s="28"/>
      <c r="AA831" s="29"/>
      <c r="AB831" s="29"/>
      <c r="AC831" s="29"/>
      <c r="AD831" s="29"/>
      <c r="AE831" s="29"/>
      <c r="AF831" s="20"/>
      <c r="AG831" s="20"/>
      <c r="AH831" s="20"/>
      <c r="AI831" s="20"/>
      <c r="AJ831" s="20"/>
      <c r="AK831" s="3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  <c r="BM831" s="20"/>
      <c r="BN831" s="20"/>
      <c r="BO831" s="20"/>
      <c r="BP831" s="20"/>
      <c r="BQ831" s="20"/>
      <c r="BR831" s="20"/>
      <c r="BS831" s="20"/>
    </row>
    <row r="832" spans="1:71" ht="12" customHeight="1" x14ac:dyDescent="0.3">
      <c r="A832" s="20"/>
      <c r="B832" s="27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8"/>
      <c r="Z832" s="28"/>
      <c r="AA832" s="29"/>
      <c r="AB832" s="29"/>
      <c r="AC832" s="29"/>
      <c r="AD832" s="29"/>
      <c r="AE832" s="29"/>
      <c r="AF832" s="20"/>
      <c r="AG832" s="20"/>
      <c r="AH832" s="20"/>
      <c r="AI832" s="20"/>
      <c r="AJ832" s="20"/>
      <c r="AK832" s="3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  <c r="BM832" s="20"/>
      <c r="BN832" s="20"/>
      <c r="BO832" s="20"/>
      <c r="BP832" s="20"/>
      <c r="BQ832" s="20"/>
      <c r="BR832" s="20"/>
      <c r="BS832" s="20"/>
    </row>
    <row r="833" spans="1:71" ht="12" customHeight="1" x14ac:dyDescent="0.3">
      <c r="A833" s="20"/>
      <c r="B833" s="27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8"/>
      <c r="Z833" s="28"/>
      <c r="AA833" s="29"/>
      <c r="AB833" s="29"/>
      <c r="AC833" s="29"/>
      <c r="AD833" s="29"/>
      <c r="AE833" s="29"/>
      <c r="AF833" s="20"/>
      <c r="AG833" s="20"/>
      <c r="AH833" s="20"/>
      <c r="AI833" s="20"/>
      <c r="AJ833" s="20"/>
      <c r="AK833" s="3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  <c r="BM833" s="20"/>
      <c r="BN833" s="20"/>
      <c r="BO833" s="20"/>
      <c r="BP833" s="20"/>
      <c r="BQ833" s="20"/>
      <c r="BR833" s="20"/>
      <c r="BS833" s="20"/>
    </row>
    <row r="834" spans="1:71" ht="12" customHeight="1" x14ac:dyDescent="0.3">
      <c r="A834" s="20"/>
      <c r="B834" s="27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8"/>
      <c r="Z834" s="28"/>
      <c r="AA834" s="29"/>
      <c r="AB834" s="29"/>
      <c r="AC834" s="29"/>
      <c r="AD834" s="29"/>
      <c r="AE834" s="29"/>
      <c r="AF834" s="20"/>
      <c r="AG834" s="20"/>
      <c r="AH834" s="20"/>
      <c r="AI834" s="20"/>
      <c r="AJ834" s="20"/>
      <c r="AK834" s="3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L834" s="20"/>
      <c r="BM834" s="20"/>
      <c r="BN834" s="20"/>
      <c r="BO834" s="20"/>
      <c r="BP834" s="20"/>
      <c r="BQ834" s="20"/>
      <c r="BR834" s="20"/>
      <c r="BS834" s="20"/>
    </row>
    <row r="835" spans="1:71" ht="12" customHeight="1" x14ac:dyDescent="0.3">
      <c r="A835" s="20"/>
      <c r="B835" s="27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8"/>
      <c r="Z835" s="28"/>
      <c r="AA835" s="29"/>
      <c r="AB835" s="29"/>
      <c r="AC835" s="29"/>
      <c r="AD835" s="29"/>
      <c r="AE835" s="29"/>
      <c r="AF835" s="20"/>
      <c r="AG835" s="20"/>
      <c r="AH835" s="20"/>
      <c r="AI835" s="20"/>
      <c r="AJ835" s="20"/>
      <c r="AK835" s="3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L835" s="20"/>
      <c r="BM835" s="20"/>
      <c r="BN835" s="20"/>
      <c r="BO835" s="20"/>
      <c r="BP835" s="20"/>
      <c r="BQ835" s="20"/>
      <c r="BR835" s="20"/>
      <c r="BS835" s="20"/>
    </row>
    <row r="836" spans="1:71" ht="12" customHeight="1" x14ac:dyDescent="0.3">
      <c r="A836" s="20"/>
      <c r="B836" s="27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8"/>
      <c r="Z836" s="28"/>
      <c r="AA836" s="29"/>
      <c r="AB836" s="29"/>
      <c r="AC836" s="29"/>
      <c r="AD836" s="29"/>
      <c r="AE836" s="29"/>
      <c r="AF836" s="20"/>
      <c r="AG836" s="20"/>
      <c r="AH836" s="20"/>
      <c r="AI836" s="20"/>
      <c r="AJ836" s="20"/>
      <c r="AK836" s="3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  <c r="BM836" s="20"/>
      <c r="BN836" s="20"/>
      <c r="BO836" s="20"/>
      <c r="BP836" s="20"/>
      <c r="BQ836" s="20"/>
      <c r="BR836" s="20"/>
      <c r="BS836" s="20"/>
    </row>
    <row r="837" spans="1:71" ht="12" customHeight="1" x14ac:dyDescent="0.3">
      <c r="A837" s="20"/>
      <c r="B837" s="27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8"/>
      <c r="Z837" s="28"/>
      <c r="AA837" s="29"/>
      <c r="AB837" s="29"/>
      <c r="AC837" s="29"/>
      <c r="AD837" s="29"/>
      <c r="AE837" s="29"/>
      <c r="AF837" s="20"/>
      <c r="AG837" s="20"/>
      <c r="AH837" s="20"/>
      <c r="AI837" s="20"/>
      <c r="AJ837" s="20"/>
      <c r="AK837" s="3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  <c r="BM837" s="20"/>
      <c r="BN837" s="20"/>
      <c r="BO837" s="20"/>
      <c r="BP837" s="20"/>
      <c r="BQ837" s="20"/>
      <c r="BR837" s="20"/>
      <c r="BS837" s="20"/>
    </row>
    <row r="838" spans="1:71" ht="12" customHeight="1" x14ac:dyDescent="0.3">
      <c r="A838" s="20"/>
      <c r="B838" s="27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8"/>
      <c r="Z838" s="28"/>
      <c r="AA838" s="29"/>
      <c r="AB838" s="29"/>
      <c r="AC838" s="29"/>
      <c r="AD838" s="29"/>
      <c r="AE838" s="29"/>
      <c r="AF838" s="20"/>
      <c r="AG838" s="20"/>
      <c r="AH838" s="20"/>
      <c r="AI838" s="20"/>
      <c r="AJ838" s="20"/>
      <c r="AK838" s="3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  <c r="BM838" s="20"/>
      <c r="BN838" s="20"/>
      <c r="BO838" s="20"/>
      <c r="BP838" s="20"/>
      <c r="BQ838" s="20"/>
      <c r="BR838" s="20"/>
      <c r="BS838" s="20"/>
    </row>
    <row r="839" spans="1:71" ht="12" customHeight="1" x14ac:dyDescent="0.3">
      <c r="A839" s="20"/>
      <c r="B839" s="27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8"/>
      <c r="Z839" s="28"/>
      <c r="AA839" s="29"/>
      <c r="AB839" s="29"/>
      <c r="AC839" s="29"/>
      <c r="AD839" s="29"/>
      <c r="AE839" s="29"/>
      <c r="AF839" s="20"/>
      <c r="AG839" s="20"/>
      <c r="AH839" s="20"/>
      <c r="AI839" s="20"/>
      <c r="AJ839" s="20"/>
      <c r="AK839" s="3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  <c r="BM839" s="20"/>
      <c r="BN839" s="20"/>
      <c r="BO839" s="20"/>
      <c r="BP839" s="20"/>
      <c r="BQ839" s="20"/>
      <c r="BR839" s="20"/>
      <c r="BS839" s="20"/>
    </row>
    <row r="840" spans="1:71" ht="12" customHeight="1" x14ac:dyDescent="0.3">
      <c r="A840" s="20"/>
      <c r="B840" s="27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8"/>
      <c r="Z840" s="28"/>
      <c r="AA840" s="29"/>
      <c r="AB840" s="29"/>
      <c r="AC840" s="29"/>
      <c r="AD840" s="29"/>
      <c r="AE840" s="29"/>
      <c r="AF840" s="20"/>
      <c r="AG840" s="20"/>
      <c r="AH840" s="20"/>
      <c r="AI840" s="20"/>
      <c r="AJ840" s="20"/>
      <c r="AK840" s="3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  <c r="BM840" s="20"/>
      <c r="BN840" s="20"/>
      <c r="BO840" s="20"/>
      <c r="BP840" s="20"/>
      <c r="BQ840" s="20"/>
      <c r="BR840" s="20"/>
      <c r="BS840" s="20"/>
    </row>
    <row r="841" spans="1:71" ht="12" customHeight="1" x14ac:dyDescent="0.3">
      <c r="A841" s="20"/>
      <c r="B841" s="27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8"/>
      <c r="Z841" s="28"/>
      <c r="AA841" s="29"/>
      <c r="AB841" s="29"/>
      <c r="AC841" s="29"/>
      <c r="AD841" s="29"/>
      <c r="AE841" s="29"/>
      <c r="AF841" s="20"/>
      <c r="AG841" s="20"/>
      <c r="AH841" s="20"/>
      <c r="AI841" s="20"/>
      <c r="AJ841" s="20"/>
      <c r="AK841" s="3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  <c r="BM841" s="20"/>
      <c r="BN841" s="20"/>
      <c r="BO841" s="20"/>
      <c r="BP841" s="20"/>
      <c r="BQ841" s="20"/>
      <c r="BR841" s="20"/>
      <c r="BS841" s="20"/>
    </row>
    <row r="842" spans="1:71" ht="12" customHeight="1" x14ac:dyDescent="0.3">
      <c r="A842" s="20"/>
      <c r="B842" s="27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8"/>
      <c r="Z842" s="28"/>
      <c r="AA842" s="29"/>
      <c r="AB842" s="29"/>
      <c r="AC842" s="29"/>
      <c r="AD842" s="29"/>
      <c r="AE842" s="29"/>
      <c r="AF842" s="20"/>
      <c r="AG842" s="20"/>
      <c r="AH842" s="20"/>
      <c r="AI842" s="20"/>
      <c r="AJ842" s="20"/>
      <c r="AK842" s="3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  <c r="BM842" s="20"/>
      <c r="BN842" s="20"/>
      <c r="BO842" s="20"/>
      <c r="BP842" s="20"/>
      <c r="BQ842" s="20"/>
      <c r="BR842" s="20"/>
      <c r="BS842" s="20"/>
    </row>
    <row r="843" spans="1:71" ht="12" customHeight="1" x14ac:dyDescent="0.3">
      <c r="A843" s="20"/>
      <c r="B843" s="27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8"/>
      <c r="Z843" s="28"/>
      <c r="AA843" s="29"/>
      <c r="AB843" s="29"/>
      <c r="AC843" s="29"/>
      <c r="AD843" s="29"/>
      <c r="AE843" s="29"/>
      <c r="AF843" s="20"/>
      <c r="AG843" s="20"/>
      <c r="AH843" s="20"/>
      <c r="AI843" s="20"/>
      <c r="AJ843" s="20"/>
      <c r="AK843" s="3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  <c r="BM843" s="20"/>
      <c r="BN843" s="20"/>
      <c r="BO843" s="20"/>
      <c r="BP843" s="20"/>
      <c r="BQ843" s="20"/>
      <c r="BR843" s="20"/>
      <c r="BS843" s="20"/>
    </row>
    <row r="844" spans="1:71" ht="12" customHeight="1" x14ac:dyDescent="0.3">
      <c r="A844" s="20"/>
      <c r="B844" s="27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8"/>
      <c r="Z844" s="28"/>
      <c r="AA844" s="29"/>
      <c r="AB844" s="29"/>
      <c r="AC844" s="29"/>
      <c r="AD844" s="29"/>
      <c r="AE844" s="29"/>
      <c r="AF844" s="20"/>
      <c r="AG844" s="20"/>
      <c r="AH844" s="20"/>
      <c r="AI844" s="20"/>
      <c r="AJ844" s="20"/>
      <c r="AK844" s="3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  <c r="BM844" s="20"/>
      <c r="BN844" s="20"/>
      <c r="BO844" s="20"/>
      <c r="BP844" s="20"/>
      <c r="BQ844" s="20"/>
      <c r="BR844" s="20"/>
      <c r="BS844" s="20"/>
    </row>
    <row r="845" spans="1:71" ht="12" customHeight="1" x14ac:dyDescent="0.3">
      <c r="A845" s="20"/>
      <c r="B845" s="27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8"/>
      <c r="Z845" s="28"/>
      <c r="AA845" s="29"/>
      <c r="AB845" s="29"/>
      <c r="AC845" s="29"/>
      <c r="AD845" s="29"/>
      <c r="AE845" s="29"/>
      <c r="AF845" s="20"/>
      <c r="AG845" s="20"/>
      <c r="AH845" s="20"/>
      <c r="AI845" s="20"/>
      <c r="AJ845" s="20"/>
      <c r="AK845" s="3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  <c r="BM845" s="20"/>
      <c r="BN845" s="20"/>
      <c r="BO845" s="20"/>
      <c r="BP845" s="20"/>
      <c r="BQ845" s="20"/>
      <c r="BR845" s="20"/>
      <c r="BS845" s="20"/>
    </row>
    <row r="846" spans="1:71" ht="12" customHeight="1" x14ac:dyDescent="0.3">
      <c r="A846" s="20"/>
      <c r="B846" s="27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8"/>
      <c r="Z846" s="28"/>
      <c r="AA846" s="29"/>
      <c r="AB846" s="29"/>
      <c r="AC846" s="29"/>
      <c r="AD846" s="29"/>
      <c r="AE846" s="29"/>
      <c r="AF846" s="20"/>
      <c r="AG846" s="20"/>
      <c r="AH846" s="20"/>
      <c r="AI846" s="20"/>
      <c r="AJ846" s="20"/>
      <c r="AK846" s="3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  <c r="BM846" s="20"/>
      <c r="BN846" s="20"/>
      <c r="BO846" s="20"/>
      <c r="BP846" s="20"/>
      <c r="BQ846" s="20"/>
      <c r="BR846" s="20"/>
      <c r="BS846" s="20"/>
    </row>
    <row r="847" spans="1:71" ht="12" customHeight="1" x14ac:dyDescent="0.3">
      <c r="A847" s="20"/>
      <c r="B847" s="27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8"/>
      <c r="Z847" s="28"/>
      <c r="AA847" s="29"/>
      <c r="AB847" s="29"/>
      <c r="AC847" s="29"/>
      <c r="AD847" s="29"/>
      <c r="AE847" s="29"/>
      <c r="AF847" s="20"/>
      <c r="AG847" s="20"/>
      <c r="AH847" s="20"/>
      <c r="AI847" s="20"/>
      <c r="AJ847" s="20"/>
      <c r="AK847" s="3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  <c r="BM847" s="20"/>
      <c r="BN847" s="20"/>
      <c r="BO847" s="20"/>
      <c r="BP847" s="20"/>
      <c r="BQ847" s="20"/>
      <c r="BR847" s="20"/>
      <c r="BS847" s="20"/>
    </row>
    <row r="848" spans="1:71" ht="12" customHeight="1" x14ac:dyDescent="0.3">
      <c r="A848" s="20"/>
      <c r="B848" s="27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8"/>
      <c r="Z848" s="28"/>
      <c r="AA848" s="29"/>
      <c r="AB848" s="29"/>
      <c r="AC848" s="29"/>
      <c r="AD848" s="29"/>
      <c r="AE848" s="29"/>
      <c r="AF848" s="20"/>
      <c r="AG848" s="20"/>
      <c r="AH848" s="20"/>
      <c r="AI848" s="20"/>
      <c r="AJ848" s="20"/>
      <c r="AK848" s="3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  <c r="BM848" s="20"/>
      <c r="BN848" s="20"/>
      <c r="BO848" s="20"/>
      <c r="BP848" s="20"/>
      <c r="BQ848" s="20"/>
      <c r="BR848" s="20"/>
      <c r="BS848" s="20"/>
    </row>
    <row r="849" spans="1:71" ht="12" customHeight="1" x14ac:dyDescent="0.3">
      <c r="A849" s="20"/>
      <c r="B849" s="27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8"/>
      <c r="Z849" s="28"/>
      <c r="AA849" s="29"/>
      <c r="AB849" s="29"/>
      <c r="AC849" s="29"/>
      <c r="AD849" s="29"/>
      <c r="AE849" s="29"/>
      <c r="AF849" s="20"/>
      <c r="AG849" s="20"/>
      <c r="AH849" s="20"/>
      <c r="AI849" s="20"/>
      <c r="AJ849" s="20"/>
      <c r="AK849" s="3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  <c r="BM849" s="20"/>
      <c r="BN849" s="20"/>
      <c r="BO849" s="20"/>
      <c r="BP849" s="20"/>
      <c r="BQ849" s="20"/>
      <c r="BR849" s="20"/>
      <c r="BS849" s="20"/>
    </row>
    <row r="850" spans="1:71" ht="12" customHeight="1" x14ac:dyDescent="0.3">
      <c r="A850" s="20"/>
      <c r="B850" s="27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8"/>
      <c r="Z850" s="28"/>
      <c r="AA850" s="29"/>
      <c r="AB850" s="29"/>
      <c r="AC850" s="29"/>
      <c r="AD850" s="29"/>
      <c r="AE850" s="29"/>
      <c r="AF850" s="20"/>
      <c r="AG850" s="20"/>
      <c r="AH850" s="20"/>
      <c r="AI850" s="20"/>
      <c r="AJ850" s="20"/>
      <c r="AK850" s="3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  <c r="BM850" s="20"/>
      <c r="BN850" s="20"/>
      <c r="BO850" s="20"/>
      <c r="BP850" s="20"/>
      <c r="BQ850" s="20"/>
      <c r="BR850" s="20"/>
      <c r="BS850" s="20"/>
    </row>
    <row r="851" spans="1:71" ht="12" customHeight="1" x14ac:dyDescent="0.3">
      <c r="A851" s="20"/>
      <c r="B851" s="27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8"/>
      <c r="Z851" s="28"/>
      <c r="AA851" s="29"/>
      <c r="AB851" s="29"/>
      <c r="AC851" s="29"/>
      <c r="AD851" s="29"/>
      <c r="AE851" s="29"/>
      <c r="AF851" s="20"/>
      <c r="AG851" s="20"/>
      <c r="AH851" s="20"/>
      <c r="AI851" s="20"/>
      <c r="AJ851" s="20"/>
      <c r="AK851" s="3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  <c r="BM851" s="20"/>
      <c r="BN851" s="20"/>
      <c r="BO851" s="20"/>
      <c r="BP851" s="20"/>
      <c r="BQ851" s="20"/>
      <c r="BR851" s="20"/>
      <c r="BS851" s="20"/>
    </row>
    <row r="852" spans="1:71" ht="12" customHeight="1" x14ac:dyDescent="0.3">
      <c r="A852" s="20"/>
      <c r="B852" s="27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8"/>
      <c r="Z852" s="28"/>
      <c r="AA852" s="29"/>
      <c r="AB852" s="29"/>
      <c r="AC852" s="29"/>
      <c r="AD852" s="29"/>
      <c r="AE852" s="29"/>
      <c r="AF852" s="20"/>
      <c r="AG852" s="20"/>
      <c r="AH852" s="20"/>
      <c r="AI852" s="20"/>
      <c r="AJ852" s="20"/>
      <c r="AK852" s="3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  <c r="BM852" s="20"/>
      <c r="BN852" s="20"/>
      <c r="BO852" s="20"/>
      <c r="BP852" s="20"/>
      <c r="BQ852" s="20"/>
      <c r="BR852" s="20"/>
      <c r="BS852" s="20"/>
    </row>
    <row r="853" spans="1:71" ht="12" customHeight="1" x14ac:dyDescent="0.3">
      <c r="A853" s="20"/>
      <c r="B853" s="27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8"/>
      <c r="Z853" s="28"/>
      <c r="AA853" s="29"/>
      <c r="AB853" s="29"/>
      <c r="AC853" s="29"/>
      <c r="AD853" s="29"/>
      <c r="AE853" s="29"/>
      <c r="AF853" s="20"/>
      <c r="AG853" s="20"/>
      <c r="AH853" s="20"/>
      <c r="AI853" s="20"/>
      <c r="AJ853" s="20"/>
      <c r="AK853" s="3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  <c r="BM853" s="20"/>
      <c r="BN853" s="20"/>
      <c r="BO853" s="20"/>
      <c r="BP853" s="20"/>
      <c r="BQ853" s="20"/>
      <c r="BR853" s="20"/>
      <c r="BS853" s="20"/>
    </row>
    <row r="854" spans="1:71" ht="12" customHeight="1" x14ac:dyDescent="0.3">
      <c r="A854" s="20"/>
      <c r="B854" s="27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8"/>
      <c r="Z854" s="28"/>
      <c r="AA854" s="29"/>
      <c r="AB854" s="29"/>
      <c r="AC854" s="29"/>
      <c r="AD854" s="29"/>
      <c r="AE854" s="29"/>
      <c r="AF854" s="20"/>
      <c r="AG854" s="20"/>
      <c r="AH854" s="20"/>
      <c r="AI854" s="20"/>
      <c r="AJ854" s="20"/>
      <c r="AK854" s="3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  <c r="BM854" s="20"/>
      <c r="BN854" s="20"/>
      <c r="BO854" s="20"/>
      <c r="BP854" s="20"/>
      <c r="BQ854" s="20"/>
      <c r="BR854" s="20"/>
      <c r="BS854" s="20"/>
    </row>
    <row r="855" spans="1:71" ht="12" customHeight="1" x14ac:dyDescent="0.3">
      <c r="A855" s="20"/>
      <c r="B855" s="27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8"/>
      <c r="Z855" s="28"/>
      <c r="AA855" s="29"/>
      <c r="AB855" s="29"/>
      <c r="AC855" s="29"/>
      <c r="AD855" s="29"/>
      <c r="AE855" s="29"/>
      <c r="AF855" s="20"/>
      <c r="AG855" s="20"/>
      <c r="AH855" s="20"/>
      <c r="AI855" s="20"/>
      <c r="AJ855" s="20"/>
      <c r="AK855" s="3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  <c r="BM855" s="20"/>
      <c r="BN855" s="20"/>
      <c r="BO855" s="20"/>
      <c r="BP855" s="20"/>
      <c r="BQ855" s="20"/>
      <c r="BR855" s="20"/>
      <c r="BS855" s="20"/>
    </row>
    <row r="856" spans="1:71" ht="12" customHeight="1" x14ac:dyDescent="0.3">
      <c r="A856" s="20"/>
      <c r="B856" s="27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8"/>
      <c r="Z856" s="28"/>
      <c r="AA856" s="29"/>
      <c r="AB856" s="29"/>
      <c r="AC856" s="29"/>
      <c r="AD856" s="29"/>
      <c r="AE856" s="29"/>
      <c r="AF856" s="20"/>
      <c r="AG856" s="20"/>
      <c r="AH856" s="20"/>
      <c r="AI856" s="20"/>
      <c r="AJ856" s="20"/>
      <c r="AK856" s="3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  <c r="BM856" s="20"/>
      <c r="BN856" s="20"/>
      <c r="BO856" s="20"/>
      <c r="BP856" s="20"/>
      <c r="BQ856" s="20"/>
      <c r="BR856" s="20"/>
      <c r="BS856" s="20"/>
    </row>
    <row r="857" spans="1:71" ht="12" customHeight="1" x14ac:dyDescent="0.3">
      <c r="A857" s="20"/>
      <c r="B857" s="27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8"/>
      <c r="Z857" s="28"/>
      <c r="AA857" s="29"/>
      <c r="AB857" s="29"/>
      <c r="AC857" s="29"/>
      <c r="AD857" s="29"/>
      <c r="AE857" s="29"/>
      <c r="AF857" s="20"/>
      <c r="AG857" s="20"/>
      <c r="AH857" s="20"/>
      <c r="AI857" s="20"/>
      <c r="AJ857" s="20"/>
      <c r="AK857" s="3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  <c r="BM857" s="20"/>
      <c r="BN857" s="20"/>
      <c r="BO857" s="20"/>
      <c r="BP857" s="20"/>
      <c r="BQ857" s="20"/>
      <c r="BR857" s="20"/>
      <c r="BS857" s="20"/>
    </row>
    <row r="858" spans="1:71" ht="12" customHeight="1" x14ac:dyDescent="0.3">
      <c r="A858" s="20"/>
      <c r="B858" s="27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8"/>
      <c r="Z858" s="28"/>
      <c r="AA858" s="29"/>
      <c r="AB858" s="29"/>
      <c r="AC858" s="29"/>
      <c r="AD858" s="29"/>
      <c r="AE858" s="29"/>
      <c r="AF858" s="20"/>
      <c r="AG858" s="20"/>
      <c r="AH858" s="20"/>
      <c r="AI858" s="20"/>
      <c r="AJ858" s="20"/>
      <c r="AK858" s="3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  <c r="BM858" s="20"/>
      <c r="BN858" s="20"/>
      <c r="BO858" s="20"/>
      <c r="BP858" s="20"/>
      <c r="BQ858" s="20"/>
      <c r="BR858" s="20"/>
      <c r="BS858" s="20"/>
    </row>
    <row r="859" spans="1:71" ht="12" customHeight="1" x14ac:dyDescent="0.3">
      <c r="A859" s="20"/>
      <c r="B859" s="27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8"/>
      <c r="Z859" s="28"/>
      <c r="AA859" s="29"/>
      <c r="AB859" s="29"/>
      <c r="AC859" s="29"/>
      <c r="AD859" s="29"/>
      <c r="AE859" s="29"/>
      <c r="AF859" s="20"/>
      <c r="AG859" s="20"/>
      <c r="AH859" s="20"/>
      <c r="AI859" s="20"/>
      <c r="AJ859" s="20"/>
      <c r="AK859" s="3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  <c r="BM859" s="20"/>
      <c r="BN859" s="20"/>
      <c r="BO859" s="20"/>
      <c r="BP859" s="20"/>
      <c r="BQ859" s="20"/>
      <c r="BR859" s="20"/>
      <c r="BS859" s="20"/>
    </row>
    <row r="860" spans="1:71" ht="12" customHeight="1" x14ac:dyDescent="0.3">
      <c r="A860" s="20"/>
      <c r="B860" s="27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8"/>
      <c r="Z860" s="28"/>
      <c r="AA860" s="29"/>
      <c r="AB860" s="29"/>
      <c r="AC860" s="29"/>
      <c r="AD860" s="29"/>
      <c r="AE860" s="29"/>
      <c r="AF860" s="20"/>
      <c r="AG860" s="20"/>
      <c r="AH860" s="20"/>
      <c r="AI860" s="20"/>
      <c r="AJ860" s="20"/>
      <c r="AK860" s="3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L860" s="20"/>
      <c r="BM860" s="20"/>
      <c r="BN860" s="20"/>
      <c r="BO860" s="20"/>
      <c r="BP860" s="20"/>
      <c r="BQ860" s="20"/>
      <c r="BR860" s="20"/>
      <c r="BS860" s="20"/>
    </row>
    <row r="861" spans="1:71" ht="12" customHeight="1" x14ac:dyDescent="0.3">
      <c r="A861" s="20"/>
      <c r="B861" s="27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8"/>
      <c r="Z861" s="28"/>
      <c r="AA861" s="29"/>
      <c r="AB861" s="29"/>
      <c r="AC861" s="29"/>
      <c r="AD861" s="29"/>
      <c r="AE861" s="29"/>
      <c r="AF861" s="20"/>
      <c r="AG861" s="20"/>
      <c r="AH861" s="20"/>
      <c r="AI861" s="20"/>
      <c r="AJ861" s="20"/>
      <c r="AK861" s="3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L861" s="20"/>
      <c r="BM861" s="20"/>
      <c r="BN861" s="20"/>
      <c r="BO861" s="20"/>
      <c r="BP861" s="20"/>
      <c r="BQ861" s="20"/>
      <c r="BR861" s="20"/>
      <c r="BS861" s="20"/>
    </row>
    <row r="862" spans="1:71" ht="12" customHeight="1" x14ac:dyDescent="0.3">
      <c r="A862" s="20"/>
      <c r="B862" s="27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8"/>
      <c r="Z862" s="28"/>
      <c r="AA862" s="29"/>
      <c r="AB862" s="29"/>
      <c r="AC862" s="29"/>
      <c r="AD862" s="29"/>
      <c r="AE862" s="29"/>
      <c r="AF862" s="20"/>
      <c r="AG862" s="20"/>
      <c r="AH862" s="20"/>
      <c r="AI862" s="20"/>
      <c r="AJ862" s="20"/>
      <c r="AK862" s="3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L862" s="20"/>
      <c r="BM862" s="20"/>
      <c r="BN862" s="20"/>
      <c r="BO862" s="20"/>
      <c r="BP862" s="20"/>
      <c r="BQ862" s="20"/>
      <c r="BR862" s="20"/>
      <c r="BS862" s="20"/>
    </row>
    <row r="863" spans="1:71" ht="12" customHeight="1" x14ac:dyDescent="0.3">
      <c r="A863" s="20"/>
      <c r="B863" s="27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8"/>
      <c r="Z863" s="28"/>
      <c r="AA863" s="29"/>
      <c r="AB863" s="29"/>
      <c r="AC863" s="29"/>
      <c r="AD863" s="29"/>
      <c r="AE863" s="29"/>
      <c r="AF863" s="20"/>
      <c r="AG863" s="20"/>
      <c r="AH863" s="20"/>
      <c r="AI863" s="20"/>
      <c r="AJ863" s="20"/>
      <c r="AK863" s="3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L863" s="20"/>
      <c r="BM863" s="20"/>
      <c r="BN863" s="20"/>
      <c r="BO863" s="20"/>
      <c r="BP863" s="20"/>
      <c r="BQ863" s="20"/>
      <c r="BR863" s="20"/>
      <c r="BS863" s="20"/>
    </row>
    <row r="864" spans="1:71" ht="12" customHeight="1" x14ac:dyDescent="0.3">
      <c r="A864" s="20"/>
      <c r="B864" s="27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8"/>
      <c r="Z864" s="28"/>
      <c r="AA864" s="29"/>
      <c r="AB864" s="29"/>
      <c r="AC864" s="29"/>
      <c r="AD864" s="29"/>
      <c r="AE864" s="29"/>
      <c r="AF864" s="20"/>
      <c r="AG864" s="20"/>
      <c r="AH864" s="20"/>
      <c r="AI864" s="20"/>
      <c r="AJ864" s="20"/>
      <c r="AK864" s="3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L864" s="20"/>
      <c r="BM864" s="20"/>
      <c r="BN864" s="20"/>
      <c r="BO864" s="20"/>
      <c r="BP864" s="20"/>
      <c r="BQ864" s="20"/>
      <c r="BR864" s="20"/>
      <c r="BS864" s="20"/>
    </row>
    <row r="865" spans="1:71" ht="12" customHeight="1" x14ac:dyDescent="0.3">
      <c r="A865" s="20"/>
      <c r="B865" s="27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8"/>
      <c r="Z865" s="28"/>
      <c r="AA865" s="29"/>
      <c r="AB865" s="29"/>
      <c r="AC865" s="29"/>
      <c r="AD865" s="29"/>
      <c r="AE865" s="29"/>
      <c r="AF865" s="20"/>
      <c r="AG865" s="20"/>
      <c r="AH865" s="20"/>
      <c r="AI865" s="20"/>
      <c r="AJ865" s="20"/>
      <c r="AK865" s="3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L865" s="20"/>
      <c r="BM865" s="20"/>
      <c r="BN865" s="20"/>
      <c r="BO865" s="20"/>
      <c r="BP865" s="20"/>
      <c r="BQ865" s="20"/>
      <c r="BR865" s="20"/>
      <c r="BS865" s="20"/>
    </row>
    <row r="866" spans="1:71" ht="12" customHeight="1" x14ac:dyDescent="0.3">
      <c r="A866" s="20"/>
      <c r="B866" s="27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8"/>
      <c r="Z866" s="28"/>
      <c r="AA866" s="29"/>
      <c r="AB866" s="29"/>
      <c r="AC866" s="29"/>
      <c r="AD866" s="29"/>
      <c r="AE866" s="29"/>
      <c r="AF866" s="20"/>
      <c r="AG866" s="20"/>
      <c r="AH866" s="20"/>
      <c r="AI866" s="20"/>
      <c r="AJ866" s="20"/>
      <c r="AK866" s="3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L866" s="20"/>
      <c r="BM866" s="20"/>
      <c r="BN866" s="20"/>
      <c r="BO866" s="20"/>
      <c r="BP866" s="20"/>
      <c r="BQ866" s="20"/>
      <c r="BR866" s="20"/>
      <c r="BS866" s="20"/>
    </row>
    <row r="867" spans="1:71" ht="12" customHeight="1" x14ac:dyDescent="0.3">
      <c r="A867" s="20"/>
      <c r="B867" s="27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8"/>
      <c r="Z867" s="28"/>
      <c r="AA867" s="29"/>
      <c r="AB867" s="29"/>
      <c r="AC867" s="29"/>
      <c r="AD867" s="29"/>
      <c r="AE867" s="29"/>
      <c r="AF867" s="20"/>
      <c r="AG867" s="20"/>
      <c r="AH867" s="20"/>
      <c r="AI867" s="20"/>
      <c r="AJ867" s="20"/>
      <c r="AK867" s="3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L867" s="20"/>
      <c r="BM867" s="20"/>
      <c r="BN867" s="20"/>
      <c r="BO867" s="20"/>
      <c r="BP867" s="20"/>
      <c r="BQ867" s="20"/>
      <c r="BR867" s="20"/>
      <c r="BS867" s="20"/>
    </row>
    <row r="868" spans="1:71" ht="12" customHeight="1" x14ac:dyDescent="0.3">
      <c r="A868" s="20"/>
      <c r="B868" s="27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8"/>
      <c r="Z868" s="28"/>
      <c r="AA868" s="29"/>
      <c r="AB868" s="29"/>
      <c r="AC868" s="29"/>
      <c r="AD868" s="29"/>
      <c r="AE868" s="29"/>
      <c r="AF868" s="20"/>
      <c r="AG868" s="20"/>
      <c r="AH868" s="20"/>
      <c r="AI868" s="20"/>
      <c r="AJ868" s="20"/>
      <c r="AK868" s="3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L868" s="20"/>
      <c r="BM868" s="20"/>
      <c r="BN868" s="20"/>
      <c r="BO868" s="20"/>
      <c r="BP868" s="20"/>
      <c r="BQ868" s="20"/>
      <c r="BR868" s="20"/>
      <c r="BS868" s="20"/>
    </row>
    <row r="869" spans="1:71" ht="12" customHeight="1" x14ac:dyDescent="0.3">
      <c r="A869" s="20"/>
      <c r="B869" s="27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8"/>
      <c r="Z869" s="28"/>
      <c r="AA869" s="29"/>
      <c r="AB869" s="29"/>
      <c r="AC869" s="29"/>
      <c r="AD869" s="29"/>
      <c r="AE869" s="29"/>
      <c r="AF869" s="20"/>
      <c r="AG869" s="20"/>
      <c r="AH869" s="20"/>
      <c r="AI869" s="20"/>
      <c r="AJ869" s="20"/>
      <c r="AK869" s="3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L869" s="20"/>
      <c r="BM869" s="20"/>
      <c r="BN869" s="20"/>
      <c r="BO869" s="20"/>
      <c r="BP869" s="20"/>
      <c r="BQ869" s="20"/>
      <c r="BR869" s="20"/>
      <c r="BS869" s="20"/>
    </row>
    <row r="870" spans="1:71" ht="12" customHeight="1" x14ac:dyDescent="0.3">
      <c r="A870" s="20"/>
      <c r="B870" s="27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8"/>
      <c r="Z870" s="28"/>
      <c r="AA870" s="29"/>
      <c r="AB870" s="29"/>
      <c r="AC870" s="29"/>
      <c r="AD870" s="29"/>
      <c r="AE870" s="29"/>
      <c r="AF870" s="20"/>
      <c r="AG870" s="20"/>
      <c r="AH870" s="20"/>
      <c r="AI870" s="20"/>
      <c r="AJ870" s="20"/>
      <c r="AK870" s="3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L870" s="20"/>
      <c r="BM870" s="20"/>
      <c r="BN870" s="20"/>
      <c r="BO870" s="20"/>
      <c r="BP870" s="20"/>
      <c r="BQ870" s="20"/>
      <c r="BR870" s="20"/>
      <c r="BS870" s="20"/>
    </row>
    <row r="871" spans="1:71" ht="12" customHeight="1" x14ac:dyDescent="0.3">
      <c r="A871" s="20"/>
      <c r="B871" s="27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8"/>
      <c r="Z871" s="28"/>
      <c r="AA871" s="29"/>
      <c r="AB871" s="29"/>
      <c r="AC871" s="29"/>
      <c r="AD871" s="29"/>
      <c r="AE871" s="29"/>
      <c r="AF871" s="20"/>
      <c r="AG871" s="20"/>
      <c r="AH871" s="20"/>
      <c r="AI871" s="20"/>
      <c r="AJ871" s="20"/>
      <c r="AK871" s="3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L871" s="20"/>
      <c r="BM871" s="20"/>
      <c r="BN871" s="20"/>
      <c r="BO871" s="20"/>
      <c r="BP871" s="20"/>
      <c r="BQ871" s="20"/>
      <c r="BR871" s="20"/>
      <c r="BS871" s="20"/>
    </row>
    <row r="872" spans="1:71" ht="12" customHeight="1" x14ac:dyDescent="0.3">
      <c r="A872" s="20"/>
      <c r="B872" s="27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8"/>
      <c r="Z872" s="28"/>
      <c r="AA872" s="29"/>
      <c r="AB872" s="29"/>
      <c r="AC872" s="29"/>
      <c r="AD872" s="29"/>
      <c r="AE872" s="29"/>
      <c r="AF872" s="20"/>
      <c r="AG872" s="20"/>
      <c r="AH872" s="20"/>
      <c r="AI872" s="20"/>
      <c r="AJ872" s="20"/>
      <c r="AK872" s="3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L872" s="20"/>
      <c r="BM872" s="20"/>
      <c r="BN872" s="20"/>
      <c r="BO872" s="20"/>
      <c r="BP872" s="20"/>
      <c r="BQ872" s="20"/>
      <c r="BR872" s="20"/>
      <c r="BS872" s="20"/>
    </row>
    <row r="873" spans="1:71" ht="12" customHeight="1" x14ac:dyDescent="0.3">
      <c r="A873" s="20"/>
      <c r="B873" s="27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8"/>
      <c r="Z873" s="28"/>
      <c r="AA873" s="29"/>
      <c r="AB873" s="29"/>
      <c r="AC873" s="29"/>
      <c r="AD873" s="29"/>
      <c r="AE873" s="29"/>
      <c r="AF873" s="20"/>
      <c r="AG873" s="20"/>
      <c r="AH873" s="20"/>
      <c r="AI873" s="20"/>
      <c r="AJ873" s="20"/>
      <c r="AK873" s="3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L873" s="20"/>
      <c r="BM873" s="20"/>
      <c r="BN873" s="20"/>
      <c r="BO873" s="20"/>
      <c r="BP873" s="20"/>
      <c r="BQ873" s="20"/>
      <c r="BR873" s="20"/>
      <c r="BS873" s="20"/>
    </row>
    <row r="874" spans="1:71" ht="12" customHeight="1" x14ac:dyDescent="0.3">
      <c r="A874" s="20"/>
      <c r="B874" s="27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8"/>
      <c r="Z874" s="28"/>
      <c r="AA874" s="29"/>
      <c r="AB874" s="29"/>
      <c r="AC874" s="29"/>
      <c r="AD874" s="29"/>
      <c r="AE874" s="29"/>
      <c r="AF874" s="20"/>
      <c r="AG874" s="20"/>
      <c r="AH874" s="20"/>
      <c r="AI874" s="20"/>
      <c r="AJ874" s="20"/>
      <c r="AK874" s="3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L874" s="20"/>
      <c r="BM874" s="20"/>
      <c r="BN874" s="20"/>
      <c r="BO874" s="20"/>
      <c r="BP874" s="20"/>
      <c r="BQ874" s="20"/>
      <c r="BR874" s="20"/>
      <c r="BS874" s="20"/>
    </row>
    <row r="875" spans="1:71" ht="12" customHeight="1" x14ac:dyDescent="0.3">
      <c r="A875" s="20"/>
      <c r="B875" s="27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8"/>
      <c r="Z875" s="28"/>
      <c r="AA875" s="29"/>
      <c r="AB875" s="29"/>
      <c r="AC875" s="29"/>
      <c r="AD875" s="29"/>
      <c r="AE875" s="29"/>
      <c r="AF875" s="20"/>
      <c r="AG875" s="20"/>
      <c r="AH875" s="20"/>
      <c r="AI875" s="20"/>
      <c r="AJ875" s="20"/>
      <c r="AK875" s="3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  <c r="BM875" s="20"/>
      <c r="BN875" s="20"/>
      <c r="BO875" s="20"/>
      <c r="BP875" s="20"/>
      <c r="BQ875" s="20"/>
      <c r="BR875" s="20"/>
      <c r="BS875" s="20"/>
    </row>
    <row r="876" spans="1:71" ht="12" customHeight="1" x14ac:dyDescent="0.3">
      <c r="A876" s="20"/>
      <c r="B876" s="27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8"/>
      <c r="Z876" s="28"/>
      <c r="AA876" s="29"/>
      <c r="AB876" s="29"/>
      <c r="AC876" s="29"/>
      <c r="AD876" s="29"/>
      <c r="AE876" s="29"/>
      <c r="AF876" s="20"/>
      <c r="AG876" s="20"/>
      <c r="AH876" s="20"/>
      <c r="AI876" s="20"/>
      <c r="AJ876" s="20"/>
      <c r="AK876" s="3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  <c r="BM876" s="20"/>
      <c r="BN876" s="20"/>
      <c r="BO876" s="20"/>
      <c r="BP876" s="20"/>
      <c r="BQ876" s="20"/>
      <c r="BR876" s="20"/>
      <c r="BS876" s="20"/>
    </row>
    <row r="877" spans="1:71" ht="12" customHeight="1" x14ac:dyDescent="0.3">
      <c r="A877" s="20"/>
      <c r="B877" s="27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8"/>
      <c r="Z877" s="28"/>
      <c r="AA877" s="29"/>
      <c r="AB877" s="29"/>
      <c r="AC877" s="29"/>
      <c r="AD877" s="29"/>
      <c r="AE877" s="29"/>
      <c r="AF877" s="20"/>
      <c r="AG877" s="20"/>
      <c r="AH877" s="20"/>
      <c r="AI877" s="20"/>
      <c r="AJ877" s="20"/>
      <c r="AK877" s="3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  <c r="BM877" s="20"/>
      <c r="BN877" s="20"/>
      <c r="BO877" s="20"/>
      <c r="BP877" s="20"/>
      <c r="BQ877" s="20"/>
      <c r="BR877" s="20"/>
      <c r="BS877" s="20"/>
    </row>
    <row r="878" spans="1:71" ht="12" customHeight="1" x14ac:dyDescent="0.3">
      <c r="A878" s="20"/>
      <c r="B878" s="27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8"/>
      <c r="Z878" s="28"/>
      <c r="AA878" s="29"/>
      <c r="AB878" s="29"/>
      <c r="AC878" s="29"/>
      <c r="AD878" s="29"/>
      <c r="AE878" s="29"/>
      <c r="AF878" s="20"/>
      <c r="AG878" s="20"/>
      <c r="AH878" s="20"/>
      <c r="AI878" s="20"/>
      <c r="AJ878" s="20"/>
      <c r="AK878" s="3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  <c r="BM878" s="20"/>
      <c r="BN878" s="20"/>
      <c r="BO878" s="20"/>
      <c r="BP878" s="20"/>
      <c r="BQ878" s="20"/>
      <c r="BR878" s="20"/>
      <c r="BS878" s="20"/>
    </row>
    <row r="879" spans="1:71" ht="12" customHeight="1" x14ac:dyDescent="0.3">
      <c r="A879" s="20"/>
      <c r="B879" s="27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8"/>
      <c r="Z879" s="28"/>
      <c r="AA879" s="29"/>
      <c r="AB879" s="29"/>
      <c r="AC879" s="29"/>
      <c r="AD879" s="29"/>
      <c r="AE879" s="29"/>
      <c r="AF879" s="20"/>
      <c r="AG879" s="20"/>
      <c r="AH879" s="20"/>
      <c r="AI879" s="20"/>
      <c r="AJ879" s="20"/>
      <c r="AK879" s="3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  <c r="BM879" s="20"/>
      <c r="BN879" s="20"/>
      <c r="BO879" s="20"/>
      <c r="BP879" s="20"/>
      <c r="BQ879" s="20"/>
      <c r="BR879" s="20"/>
      <c r="BS879" s="20"/>
    </row>
    <row r="880" spans="1:71" ht="12" customHeight="1" x14ac:dyDescent="0.3">
      <c r="A880" s="20"/>
      <c r="B880" s="27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8"/>
      <c r="Z880" s="28"/>
      <c r="AA880" s="29"/>
      <c r="AB880" s="29"/>
      <c r="AC880" s="29"/>
      <c r="AD880" s="29"/>
      <c r="AE880" s="29"/>
      <c r="AF880" s="20"/>
      <c r="AG880" s="20"/>
      <c r="AH880" s="20"/>
      <c r="AI880" s="20"/>
      <c r="AJ880" s="20"/>
      <c r="AK880" s="3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  <c r="BM880" s="20"/>
      <c r="BN880" s="20"/>
      <c r="BO880" s="20"/>
      <c r="BP880" s="20"/>
      <c r="BQ880" s="20"/>
      <c r="BR880" s="20"/>
      <c r="BS880" s="20"/>
    </row>
    <row r="881" spans="1:71" ht="12" customHeight="1" x14ac:dyDescent="0.3">
      <c r="A881" s="20"/>
      <c r="B881" s="27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8"/>
      <c r="Z881" s="28"/>
      <c r="AA881" s="29"/>
      <c r="AB881" s="29"/>
      <c r="AC881" s="29"/>
      <c r="AD881" s="29"/>
      <c r="AE881" s="29"/>
      <c r="AF881" s="20"/>
      <c r="AG881" s="20"/>
      <c r="AH881" s="20"/>
      <c r="AI881" s="20"/>
      <c r="AJ881" s="20"/>
      <c r="AK881" s="3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  <c r="BM881" s="20"/>
      <c r="BN881" s="20"/>
      <c r="BO881" s="20"/>
      <c r="BP881" s="20"/>
      <c r="BQ881" s="20"/>
      <c r="BR881" s="20"/>
      <c r="BS881" s="20"/>
    </row>
    <row r="882" spans="1:71" ht="12" customHeight="1" x14ac:dyDescent="0.3">
      <c r="A882" s="20"/>
      <c r="B882" s="27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8"/>
      <c r="Z882" s="28"/>
      <c r="AA882" s="29"/>
      <c r="AB882" s="29"/>
      <c r="AC882" s="29"/>
      <c r="AD882" s="29"/>
      <c r="AE882" s="29"/>
      <c r="AF882" s="20"/>
      <c r="AG882" s="20"/>
      <c r="AH882" s="20"/>
      <c r="AI882" s="20"/>
      <c r="AJ882" s="20"/>
      <c r="AK882" s="3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  <c r="BM882" s="20"/>
      <c r="BN882" s="20"/>
      <c r="BO882" s="20"/>
      <c r="BP882" s="20"/>
      <c r="BQ882" s="20"/>
      <c r="BR882" s="20"/>
      <c r="BS882" s="20"/>
    </row>
    <row r="883" spans="1:71" ht="12" customHeight="1" x14ac:dyDescent="0.3">
      <c r="A883" s="20"/>
      <c r="B883" s="27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8"/>
      <c r="Z883" s="28"/>
      <c r="AA883" s="29"/>
      <c r="AB883" s="29"/>
      <c r="AC883" s="29"/>
      <c r="AD883" s="29"/>
      <c r="AE883" s="29"/>
      <c r="AF883" s="20"/>
      <c r="AG883" s="20"/>
      <c r="AH883" s="20"/>
      <c r="AI883" s="20"/>
      <c r="AJ883" s="20"/>
      <c r="AK883" s="3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  <c r="BM883" s="20"/>
      <c r="BN883" s="20"/>
      <c r="BO883" s="20"/>
      <c r="BP883" s="20"/>
      <c r="BQ883" s="20"/>
      <c r="BR883" s="20"/>
      <c r="BS883" s="20"/>
    </row>
    <row r="884" spans="1:71" ht="12" customHeight="1" x14ac:dyDescent="0.3">
      <c r="A884" s="20"/>
      <c r="B884" s="27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8"/>
      <c r="Z884" s="28"/>
      <c r="AA884" s="29"/>
      <c r="AB884" s="29"/>
      <c r="AC884" s="29"/>
      <c r="AD884" s="29"/>
      <c r="AE884" s="29"/>
      <c r="AF884" s="20"/>
      <c r="AG884" s="20"/>
      <c r="AH884" s="20"/>
      <c r="AI884" s="20"/>
      <c r="AJ884" s="20"/>
      <c r="AK884" s="3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  <c r="BM884" s="20"/>
      <c r="BN884" s="20"/>
      <c r="BO884" s="20"/>
      <c r="BP884" s="20"/>
      <c r="BQ884" s="20"/>
      <c r="BR884" s="20"/>
      <c r="BS884" s="20"/>
    </row>
    <row r="885" spans="1:71" ht="12" customHeight="1" x14ac:dyDescent="0.3">
      <c r="A885" s="20"/>
      <c r="B885" s="27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8"/>
      <c r="Z885" s="28"/>
      <c r="AA885" s="29"/>
      <c r="AB885" s="29"/>
      <c r="AC885" s="29"/>
      <c r="AD885" s="29"/>
      <c r="AE885" s="29"/>
      <c r="AF885" s="20"/>
      <c r="AG885" s="20"/>
      <c r="AH885" s="20"/>
      <c r="AI885" s="20"/>
      <c r="AJ885" s="20"/>
      <c r="AK885" s="3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  <c r="BM885" s="20"/>
      <c r="BN885" s="20"/>
      <c r="BO885" s="20"/>
      <c r="BP885" s="20"/>
      <c r="BQ885" s="20"/>
      <c r="BR885" s="20"/>
      <c r="BS885" s="20"/>
    </row>
    <row r="886" spans="1:71" ht="12" customHeight="1" x14ac:dyDescent="0.3">
      <c r="A886" s="20"/>
      <c r="B886" s="27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8"/>
      <c r="Z886" s="28"/>
      <c r="AA886" s="29"/>
      <c r="AB886" s="29"/>
      <c r="AC886" s="29"/>
      <c r="AD886" s="29"/>
      <c r="AE886" s="29"/>
      <c r="AF886" s="20"/>
      <c r="AG886" s="20"/>
      <c r="AH886" s="20"/>
      <c r="AI886" s="20"/>
      <c r="AJ886" s="20"/>
      <c r="AK886" s="3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  <c r="BM886" s="20"/>
      <c r="BN886" s="20"/>
      <c r="BO886" s="20"/>
      <c r="BP886" s="20"/>
      <c r="BQ886" s="20"/>
      <c r="BR886" s="20"/>
      <c r="BS886" s="20"/>
    </row>
    <row r="887" spans="1:71" ht="12" customHeight="1" x14ac:dyDescent="0.3">
      <c r="A887" s="20"/>
      <c r="B887" s="27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8"/>
      <c r="Z887" s="28"/>
      <c r="AA887" s="29"/>
      <c r="AB887" s="29"/>
      <c r="AC887" s="29"/>
      <c r="AD887" s="29"/>
      <c r="AE887" s="29"/>
      <c r="AF887" s="20"/>
      <c r="AG887" s="20"/>
      <c r="AH887" s="20"/>
      <c r="AI887" s="20"/>
      <c r="AJ887" s="20"/>
      <c r="AK887" s="3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  <c r="BM887" s="20"/>
      <c r="BN887" s="20"/>
      <c r="BO887" s="20"/>
      <c r="BP887" s="20"/>
      <c r="BQ887" s="20"/>
      <c r="BR887" s="20"/>
      <c r="BS887" s="20"/>
    </row>
    <row r="888" spans="1:71" ht="12" customHeight="1" x14ac:dyDescent="0.3">
      <c r="A888" s="20"/>
      <c r="B888" s="27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8"/>
      <c r="Z888" s="28"/>
      <c r="AA888" s="29"/>
      <c r="AB888" s="29"/>
      <c r="AC888" s="29"/>
      <c r="AD888" s="29"/>
      <c r="AE888" s="29"/>
      <c r="AF888" s="20"/>
      <c r="AG888" s="20"/>
      <c r="AH888" s="20"/>
      <c r="AI888" s="20"/>
      <c r="AJ888" s="20"/>
      <c r="AK888" s="3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  <c r="BM888" s="20"/>
      <c r="BN888" s="20"/>
      <c r="BO888" s="20"/>
      <c r="BP888" s="20"/>
      <c r="BQ888" s="20"/>
      <c r="BR888" s="20"/>
      <c r="BS888" s="20"/>
    </row>
    <row r="889" spans="1:71" ht="12" customHeight="1" x14ac:dyDescent="0.3">
      <c r="A889" s="20"/>
      <c r="B889" s="27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8"/>
      <c r="Z889" s="28"/>
      <c r="AA889" s="29"/>
      <c r="AB889" s="29"/>
      <c r="AC889" s="29"/>
      <c r="AD889" s="29"/>
      <c r="AE889" s="29"/>
      <c r="AF889" s="20"/>
      <c r="AG889" s="20"/>
      <c r="AH889" s="20"/>
      <c r="AI889" s="20"/>
      <c r="AJ889" s="20"/>
      <c r="AK889" s="3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L889" s="20"/>
      <c r="BM889" s="20"/>
      <c r="BN889" s="20"/>
      <c r="BO889" s="20"/>
      <c r="BP889" s="20"/>
      <c r="BQ889" s="20"/>
      <c r="BR889" s="20"/>
      <c r="BS889" s="20"/>
    </row>
    <row r="890" spans="1:71" ht="12" customHeight="1" x14ac:dyDescent="0.3">
      <c r="A890" s="20"/>
      <c r="B890" s="27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8"/>
      <c r="Z890" s="28"/>
      <c r="AA890" s="29"/>
      <c r="AB890" s="29"/>
      <c r="AC890" s="29"/>
      <c r="AD890" s="29"/>
      <c r="AE890" s="29"/>
      <c r="AF890" s="20"/>
      <c r="AG890" s="20"/>
      <c r="AH890" s="20"/>
      <c r="AI890" s="20"/>
      <c r="AJ890" s="20"/>
      <c r="AK890" s="3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L890" s="20"/>
      <c r="BM890" s="20"/>
      <c r="BN890" s="20"/>
      <c r="BO890" s="20"/>
      <c r="BP890" s="20"/>
      <c r="BQ890" s="20"/>
      <c r="BR890" s="20"/>
      <c r="BS890" s="20"/>
    </row>
    <row r="891" spans="1:71" ht="12" customHeight="1" x14ac:dyDescent="0.3">
      <c r="A891" s="20"/>
      <c r="B891" s="27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8"/>
      <c r="Z891" s="28"/>
      <c r="AA891" s="29"/>
      <c r="AB891" s="29"/>
      <c r="AC891" s="29"/>
      <c r="AD891" s="29"/>
      <c r="AE891" s="29"/>
      <c r="AF891" s="20"/>
      <c r="AG891" s="20"/>
      <c r="AH891" s="20"/>
      <c r="AI891" s="20"/>
      <c r="AJ891" s="20"/>
      <c r="AK891" s="3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  <c r="BJ891" s="20"/>
      <c r="BK891" s="20"/>
      <c r="BL891" s="20"/>
      <c r="BM891" s="20"/>
      <c r="BN891" s="20"/>
      <c r="BO891" s="20"/>
      <c r="BP891" s="20"/>
      <c r="BQ891" s="20"/>
      <c r="BR891" s="20"/>
      <c r="BS891" s="20"/>
    </row>
    <row r="892" spans="1:71" ht="12" customHeight="1" x14ac:dyDescent="0.3">
      <c r="A892" s="20"/>
      <c r="B892" s="27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8"/>
      <c r="Z892" s="28"/>
      <c r="AA892" s="29"/>
      <c r="AB892" s="29"/>
      <c r="AC892" s="29"/>
      <c r="AD892" s="29"/>
      <c r="AE892" s="29"/>
      <c r="AF892" s="20"/>
      <c r="AG892" s="20"/>
      <c r="AH892" s="20"/>
      <c r="AI892" s="20"/>
      <c r="AJ892" s="20"/>
      <c r="AK892" s="3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  <c r="BJ892" s="20"/>
      <c r="BK892" s="20"/>
      <c r="BL892" s="20"/>
      <c r="BM892" s="20"/>
      <c r="BN892" s="20"/>
      <c r="BO892" s="20"/>
      <c r="BP892" s="20"/>
      <c r="BQ892" s="20"/>
      <c r="BR892" s="20"/>
      <c r="BS892" s="20"/>
    </row>
    <row r="893" spans="1:71" ht="12" customHeight="1" x14ac:dyDescent="0.3">
      <c r="A893" s="20"/>
      <c r="B893" s="27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8"/>
      <c r="Z893" s="28"/>
      <c r="AA893" s="29"/>
      <c r="AB893" s="29"/>
      <c r="AC893" s="29"/>
      <c r="AD893" s="29"/>
      <c r="AE893" s="29"/>
      <c r="AF893" s="20"/>
      <c r="AG893" s="20"/>
      <c r="AH893" s="20"/>
      <c r="AI893" s="20"/>
      <c r="AJ893" s="20"/>
      <c r="AK893" s="3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  <c r="BJ893" s="20"/>
      <c r="BK893" s="20"/>
      <c r="BL893" s="20"/>
      <c r="BM893" s="20"/>
      <c r="BN893" s="20"/>
      <c r="BO893" s="20"/>
      <c r="BP893" s="20"/>
      <c r="BQ893" s="20"/>
      <c r="BR893" s="20"/>
      <c r="BS893" s="20"/>
    </row>
    <row r="894" spans="1:71" ht="12" customHeight="1" x14ac:dyDescent="0.3">
      <c r="A894" s="20"/>
      <c r="B894" s="27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8"/>
      <c r="Z894" s="28"/>
      <c r="AA894" s="29"/>
      <c r="AB894" s="29"/>
      <c r="AC894" s="29"/>
      <c r="AD894" s="29"/>
      <c r="AE894" s="29"/>
      <c r="AF894" s="20"/>
      <c r="AG894" s="20"/>
      <c r="AH894" s="20"/>
      <c r="AI894" s="20"/>
      <c r="AJ894" s="20"/>
      <c r="AK894" s="3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  <c r="BJ894" s="20"/>
      <c r="BK894" s="20"/>
      <c r="BL894" s="20"/>
      <c r="BM894" s="20"/>
      <c r="BN894" s="20"/>
      <c r="BO894" s="20"/>
      <c r="BP894" s="20"/>
      <c r="BQ894" s="20"/>
      <c r="BR894" s="20"/>
      <c r="BS894" s="20"/>
    </row>
    <row r="895" spans="1:71" ht="12" customHeight="1" x14ac:dyDescent="0.3">
      <c r="A895" s="20"/>
      <c r="B895" s="27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8"/>
      <c r="Z895" s="28"/>
      <c r="AA895" s="29"/>
      <c r="AB895" s="29"/>
      <c r="AC895" s="29"/>
      <c r="AD895" s="29"/>
      <c r="AE895" s="29"/>
      <c r="AF895" s="20"/>
      <c r="AG895" s="20"/>
      <c r="AH895" s="20"/>
      <c r="AI895" s="20"/>
      <c r="AJ895" s="20"/>
      <c r="AK895" s="3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  <c r="BJ895" s="20"/>
      <c r="BK895" s="20"/>
      <c r="BL895" s="20"/>
      <c r="BM895" s="20"/>
      <c r="BN895" s="20"/>
      <c r="BO895" s="20"/>
      <c r="BP895" s="20"/>
      <c r="BQ895" s="20"/>
      <c r="BR895" s="20"/>
      <c r="BS895" s="20"/>
    </row>
    <row r="896" spans="1:71" ht="12" customHeight="1" x14ac:dyDescent="0.3">
      <c r="A896" s="20"/>
      <c r="B896" s="27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8"/>
      <c r="Z896" s="28"/>
      <c r="AA896" s="29"/>
      <c r="AB896" s="29"/>
      <c r="AC896" s="29"/>
      <c r="AD896" s="29"/>
      <c r="AE896" s="29"/>
      <c r="AF896" s="20"/>
      <c r="AG896" s="20"/>
      <c r="AH896" s="20"/>
      <c r="AI896" s="20"/>
      <c r="AJ896" s="20"/>
      <c r="AK896" s="3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  <c r="BM896" s="20"/>
      <c r="BN896" s="20"/>
      <c r="BO896" s="20"/>
      <c r="BP896" s="20"/>
      <c r="BQ896" s="20"/>
      <c r="BR896" s="20"/>
      <c r="BS896" s="20"/>
    </row>
    <row r="897" spans="1:71" ht="12" customHeight="1" x14ac:dyDescent="0.3">
      <c r="A897" s="20"/>
      <c r="B897" s="27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8"/>
      <c r="Z897" s="28"/>
      <c r="AA897" s="29"/>
      <c r="AB897" s="29"/>
      <c r="AC897" s="29"/>
      <c r="AD897" s="29"/>
      <c r="AE897" s="29"/>
      <c r="AF897" s="20"/>
      <c r="AG897" s="20"/>
      <c r="AH897" s="20"/>
      <c r="AI897" s="20"/>
      <c r="AJ897" s="20"/>
      <c r="AK897" s="3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  <c r="BJ897" s="20"/>
      <c r="BK897" s="20"/>
      <c r="BL897" s="20"/>
      <c r="BM897" s="20"/>
      <c r="BN897" s="20"/>
      <c r="BO897" s="20"/>
      <c r="BP897" s="20"/>
      <c r="BQ897" s="20"/>
      <c r="BR897" s="20"/>
      <c r="BS897" s="20"/>
    </row>
    <row r="898" spans="1:71" ht="12" customHeight="1" x14ac:dyDescent="0.3">
      <c r="A898" s="20"/>
      <c r="B898" s="27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8"/>
      <c r="Z898" s="28"/>
      <c r="AA898" s="29"/>
      <c r="AB898" s="29"/>
      <c r="AC898" s="29"/>
      <c r="AD898" s="29"/>
      <c r="AE898" s="29"/>
      <c r="AF898" s="20"/>
      <c r="AG898" s="20"/>
      <c r="AH898" s="20"/>
      <c r="AI898" s="20"/>
      <c r="AJ898" s="20"/>
      <c r="AK898" s="3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  <c r="BJ898" s="20"/>
      <c r="BK898" s="20"/>
      <c r="BL898" s="20"/>
      <c r="BM898" s="20"/>
      <c r="BN898" s="20"/>
      <c r="BO898" s="20"/>
      <c r="BP898" s="20"/>
      <c r="BQ898" s="20"/>
      <c r="BR898" s="20"/>
      <c r="BS898" s="20"/>
    </row>
    <row r="899" spans="1:71" ht="12" customHeight="1" x14ac:dyDescent="0.3">
      <c r="A899" s="20"/>
      <c r="B899" s="27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8"/>
      <c r="Z899" s="28"/>
      <c r="AA899" s="29"/>
      <c r="AB899" s="29"/>
      <c r="AC899" s="29"/>
      <c r="AD899" s="29"/>
      <c r="AE899" s="29"/>
      <c r="AF899" s="20"/>
      <c r="AG899" s="20"/>
      <c r="AH899" s="20"/>
      <c r="AI899" s="20"/>
      <c r="AJ899" s="20"/>
      <c r="AK899" s="3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  <c r="BJ899" s="20"/>
      <c r="BK899" s="20"/>
      <c r="BL899" s="20"/>
      <c r="BM899" s="20"/>
      <c r="BN899" s="20"/>
      <c r="BO899" s="20"/>
      <c r="BP899" s="20"/>
      <c r="BQ899" s="20"/>
      <c r="BR899" s="20"/>
      <c r="BS899" s="20"/>
    </row>
    <row r="900" spans="1:71" ht="12" customHeight="1" x14ac:dyDescent="0.3">
      <c r="A900" s="20"/>
      <c r="B900" s="27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8"/>
      <c r="Z900" s="28"/>
      <c r="AA900" s="29"/>
      <c r="AB900" s="29"/>
      <c r="AC900" s="29"/>
      <c r="AD900" s="29"/>
      <c r="AE900" s="29"/>
      <c r="AF900" s="20"/>
      <c r="AG900" s="20"/>
      <c r="AH900" s="20"/>
      <c r="AI900" s="20"/>
      <c r="AJ900" s="20"/>
      <c r="AK900" s="3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  <c r="BJ900" s="20"/>
      <c r="BK900" s="20"/>
      <c r="BL900" s="20"/>
      <c r="BM900" s="20"/>
      <c r="BN900" s="20"/>
      <c r="BO900" s="20"/>
      <c r="BP900" s="20"/>
      <c r="BQ900" s="20"/>
      <c r="BR900" s="20"/>
      <c r="BS900" s="20"/>
    </row>
    <row r="901" spans="1:71" ht="12" customHeight="1" x14ac:dyDescent="0.3">
      <c r="A901" s="20"/>
      <c r="B901" s="27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8"/>
      <c r="Z901" s="28"/>
      <c r="AA901" s="29"/>
      <c r="AB901" s="29"/>
      <c r="AC901" s="29"/>
      <c r="AD901" s="29"/>
      <c r="AE901" s="29"/>
      <c r="AF901" s="20"/>
      <c r="AG901" s="20"/>
      <c r="AH901" s="20"/>
      <c r="AI901" s="20"/>
      <c r="AJ901" s="20"/>
      <c r="AK901" s="3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L901" s="20"/>
      <c r="BM901" s="20"/>
      <c r="BN901" s="20"/>
      <c r="BO901" s="20"/>
      <c r="BP901" s="20"/>
      <c r="BQ901" s="20"/>
      <c r="BR901" s="20"/>
      <c r="BS901" s="20"/>
    </row>
    <row r="902" spans="1:71" ht="12" customHeight="1" x14ac:dyDescent="0.3">
      <c r="A902" s="20"/>
      <c r="B902" s="27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8"/>
      <c r="Z902" s="28"/>
      <c r="AA902" s="29"/>
      <c r="AB902" s="29"/>
      <c r="AC902" s="29"/>
      <c r="AD902" s="29"/>
      <c r="AE902" s="29"/>
      <c r="AF902" s="20"/>
      <c r="AG902" s="20"/>
      <c r="AH902" s="20"/>
      <c r="AI902" s="20"/>
      <c r="AJ902" s="20"/>
      <c r="AK902" s="3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  <c r="BF902" s="20"/>
      <c r="BG902" s="20"/>
      <c r="BH902" s="20"/>
      <c r="BI902" s="20"/>
      <c r="BJ902" s="20"/>
      <c r="BK902" s="20"/>
      <c r="BL902" s="20"/>
      <c r="BM902" s="20"/>
      <c r="BN902" s="20"/>
      <c r="BO902" s="20"/>
      <c r="BP902" s="20"/>
      <c r="BQ902" s="20"/>
      <c r="BR902" s="20"/>
      <c r="BS902" s="20"/>
    </row>
    <row r="903" spans="1:71" ht="12" customHeight="1" x14ac:dyDescent="0.3">
      <c r="A903" s="20"/>
      <c r="B903" s="27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8"/>
      <c r="Z903" s="28"/>
      <c r="AA903" s="29"/>
      <c r="AB903" s="29"/>
      <c r="AC903" s="29"/>
      <c r="AD903" s="29"/>
      <c r="AE903" s="29"/>
      <c r="AF903" s="20"/>
      <c r="AG903" s="20"/>
      <c r="AH903" s="20"/>
      <c r="AI903" s="20"/>
      <c r="AJ903" s="20"/>
      <c r="AK903" s="3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  <c r="BF903" s="20"/>
      <c r="BG903" s="20"/>
      <c r="BH903" s="20"/>
      <c r="BI903" s="20"/>
      <c r="BJ903" s="20"/>
      <c r="BK903" s="20"/>
      <c r="BL903" s="20"/>
      <c r="BM903" s="20"/>
      <c r="BN903" s="20"/>
      <c r="BO903" s="20"/>
      <c r="BP903" s="20"/>
      <c r="BQ903" s="20"/>
      <c r="BR903" s="20"/>
      <c r="BS903" s="20"/>
    </row>
    <row r="904" spans="1:71" ht="12" customHeight="1" x14ac:dyDescent="0.3">
      <c r="A904" s="20"/>
      <c r="B904" s="27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8"/>
      <c r="Z904" s="28"/>
      <c r="AA904" s="29"/>
      <c r="AB904" s="29"/>
      <c r="AC904" s="29"/>
      <c r="AD904" s="29"/>
      <c r="AE904" s="29"/>
      <c r="AF904" s="20"/>
      <c r="AG904" s="20"/>
      <c r="AH904" s="20"/>
      <c r="AI904" s="20"/>
      <c r="AJ904" s="20"/>
      <c r="AK904" s="3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  <c r="BF904" s="20"/>
      <c r="BG904" s="20"/>
      <c r="BH904" s="20"/>
      <c r="BI904" s="20"/>
      <c r="BJ904" s="20"/>
      <c r="BK904" s="20"/>
      <c r="BL904" s="20"/>
      <c r="BM904" s="20"/>
      <c r="BN904" s="20"/>
      <c r="BO904" s="20"/>
      <c r="BP904" s="20"/>
      <c r="BQ904" s="20"/>
      <c r="BR904" s="20"/>
      <c r="BS904" s="20"/>
    </row>
    <row r="905" spans="1:71" ht="12" customHeight="1" x14ac:dyDescent="0.3">
      <c r="A905" s="20"/>
      <c r="B905" s="27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8"/>
      <c r="Z905" s="28"/>
      <c r="AA905" s="29"/>
      <c r="AB905" s="29"/>
      <c r="AC905" s="29"/>
      <c r="AD905" s="29"/>
      <c r="AE905" s="29"/>
      <c r="AF905" s="20"/>
      <c r="AG905" s="20"/>
      <c r="AH905" s="20"/>
      <c r="AI905" s="20"/>
      <c r="AJ905" s="20"/>
      <c r="AK905" s="3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  <c r="BF905" s="20"/>
      <c r="BG905" s="20"/>
      <c r="BH905" s="20"/>
      <c r="BI905" s="20"/>
      <c r="BJ905" s="20"/>
      <c r="BK905" s="20"/>
      <c r="BL905" s="20"/>
      <c r="BM905" s="20"/>
      <c r="BN905" s="20"/>
      <c r="BO905" s="20"/>
      <c r="BP905" s="20"/>
      <c r="BQ905" s="20"/>
      <c r="BR905" s="20"/>
      <c r="BS905" s="20"/>
    </row>
    <row r="906" spans="1:71" ht="12" customHeight="1" x14ac:dyDescent="0.3">
      <c r="A906" s="20"/>
      <c r="B906" s="27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8"/>
      <c r="Z906" s="28"/>
      <c r="AA906" s="29"/>
      <c r="AB906" s="29"/>
      <c r="AC906" s="29"/>
      <c r="AD906" s="29"/>
      <c r="AE906" s="29"/>
      <c r="AF906" s="20"/>
      <c r="AG906" s="20"/>
      <c r="AH906" s="20"/>
      <c r="AI906" s="20"/>
      <c r="AJ906" s="20"/>
      <c r="AK906" s="3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  <c r="BF906" s="20"/>
      <c r="BG906" s="20"/>
      <c r="BH906" s="20"/>
      <c r="BI906" s="20"/>
      <c r="BJ906" s="20"/>
      <c r="BK906" s="20"/>
      <c r="BL906" s="20"/>
      <c r="BM906" s="20"/>
      <c r="BN906" s="20"/>
      <c r="BO906" s="20"/>
      <c r="BP906" s="20"/>
      <c r="BQ906" s="20"/>
      <c r="BR906" s="20"/>
      <c r="BS906" s="20"/>
    </row>
    <row r="907" spans="1:71" ht="12" customHeight="1" x14ac:dyDescent="0.3">
      <c r="A907" s="20"/>
      <c r="B907" s="27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8"/>
      <c r="Z907" s="28"/>
      <c r="AA907" s="29"/>
      <c r="AB907" s="29"/>
      <c r="AC907" s="29"/>
      <c r="AD907" s="29"/>
      <c r="AE907" s="29"/>
      <c r="AF907" s="20"/>
      <c r="AG907" s="20"/>
      <c r="AH907" s="20"/>
      <c r="AI907" s="20"/>
      <c r="AJ907" s="20"/>
      <c r="AK907" s="3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  <c r="BF907" s="20"/>
      <c r="BG907" s="20"/>
      <c r="BH907" s="20"/>
      <c r="BI907" s="20"/>
      <c r="BJ907" s="20"/>
      <c r="BK907" s="20"/>
      <c r="BL907" s="20"/>
      <c r="BM907" s="20"/>
      <c r="BN907" s="20"/>
      <c r="BO907" s="20"/>
      <c r="BP907" s="20"/>
      <c r="BQ907" s="20"/>
      <c r="BR907" s="20"/>
      <c r="BS907" s="20"/>
    </row>
    <row r="908" spans="1:71" ht="12" customHeight="1" x14ac:dyDescent="0.3">
      <c r="A908" s="20"/>
      <c r="B908" s="27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8"/>
      <c r="Z908" s="28"/>
      <c r="AA908" s="29"/>
      <c r="AB908" s="29"/>
      <c r="AC908" s="29"/>
      <c r="AD908" s="29"/>
      <c r="AE908" s="29"/>
      <c r="AF908" s="20"/>
      <c r="AG908" s="20"/>
      <c r="AH908" s="20"/>
      <c r="AI908" s="20"/>
      <c r="AJ908" s="20"/>
      <c r="AK908" s="3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  <c r="BF908" s="20"/>
      <c r="BG908" s="20"/>
      <c r="BH908" s="20"/>
      <c r="BI908" s="20"/>
      <c r="BJ908" s="20"/>
      <c r="BK908" s="20"/>
      <c r="BL908" s="20"/>
      <c r="BM908" s="20"/>
      <c r="BN908" s="20"/>
      <c r="BO908" s="20"/>
      <c r="BP908" s="20"/>
      <c r="BQ908" s="20"/>
      <c r="BR908" s="20"/>
      <c r="BS908" s="20"/>
    </row>
    <row r="909" spans="1:71" ht="12" customHeight="1" x14ac:dyDescent="0.3">
      <c r="A909" s="20"/>
      <c r="B909" s="27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8"/>
      <c r="Z909" s="28"/>
      <c r="AA909" s="29"/>
      <c r="AB909" s="29"/>
      <c r="AC909" s="29"/>
      <c r="AD909" s="29"/>
      <c r="AE909" s="29"/>
      <c r="AF909" s="20"/>
      <c r="AG909" s="20"/>
      <c r="AH909" s="20"/>
      <c r="AI909" s="20"/>
      <c r="AJ909" s="20"/>
      <c r="AK909" s="3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  <c r="BG909" s="20"/>
      <c r="BH909" s="20"/>
      <c r="BI909" s="20"/>
      <c r="BJ909" s="20"/>
      <c r="BK909" s="20"/>
      <c r="BL909" s="20"/>
      <c r="BM909" s="20"/>
      <c r="BN909" s="20"/>
      <c r="BO909" s="20"/>
      <c r="BP909" s="20"/>
      <c r="BQ909" s="20"/>
      <c r="BR909" s="20"/>
      <c r="BS909" s="20"/>
    </row>
    <row r="910" spans="1:71" ht="12" customHeight="1" x14ac:dyDescent="0.3">
      <c r="A910" s="20"/>
      <c r="B910" s="27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8"/>
      <c r="Z910" s="28"/>
      <c r="AA910" s="29"/>
      <c r="AB910" s="29"/>
      <c r="AC910" s="29"/>
      <c r="AD910" s="29"/>
      <c r="AE910" s="29"/>
      <c r="AF910" s="20"/>
      <c r="AG910" s="20"/>
      <c r="AH910" s="20"/>
      <c r="AI910" s="20"/>
      <c r="AJ910" s="20"/>
      <c r="AK910" s="3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  <c r="BF910" s="20"/>
      <c r="BG910" s="20"/>
      <c r="BH910" s="20"/>
      <c r="BI910" s="20"/>
      <c r="BJ910" s="20"/>
      <c r="BK910" s="20"/>
      <c r="BL910" s="20"/>
      <c r="BM910" s="20"/>
      <c r="BN910" s="20"/>
      <c r="BO910" s="20"/>
      <c r="BP910" s="20"/>
      <c r="BQ910" s="20"/>
      <c r="BR910" s="20"/>
      <c r="BS910" s="20"/>
    </row>
    <row r="911" spans="1:71" ht="12" customHeight="1" x14ac:dyDescent="0.3">
      <c r="A911" s="20"/>
      <c r="B911" s="27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8"/>
      <c r="Z911" s="28"/>
      <c r="AA911" s="29"/>
      <c r="AB911" s="29"/>
      <c r="AC911" s="29"/>
      <c r="AD911" s="29"/>
      <c r="AE911" s="29"/>
      <c r="AF911" s="20"/>
      <c r="AG911" s="20"/>
      <c r="AH911" s="20"/>
      <c r="AI911" s="20"/>
      <c r="AJ911" s="20"/>
      <c r="AK911" s="3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  <c r="BG911" s="20"/>
      <c r="BH911" s="20"/>
      <c r="BI911" s="20"/>
      <c r="BJ911" s="20"/>
      <c r="BK911" s="20"/>
      <c r="BL911" s="20"/>
      <c r="BM911" s="20"/>
      <c r="BN911" s="20"/>
      <c r="BO911" s="20"/>
      <c r="BP911" s="20"/>
      <c r="BQ911" s="20"/>
      <c r="BR911" s="20"/>
      <c r="BS911" s="20"/>
    </row>
    <row r="912" spans="1:71" ht="12" customHeight="1" x14ac:dyDescent="0.3">
      <c r="A912" s="20"/>
      <c r="B912" s="27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8"/>
      <c r="Z912" s="28"/>
      <c r="AA912" s="29"/>
      <c r="AB912" s="29"/>
      <c r="AC912" s="29"/>
      <c r="AD912" s="29"/>
      <c r="AE912" s="29"/>
      <c r="AF912" s="20"/>
      <c r="AG912" s="20"/>
      <c r="AH912" s="20"/>
      <c r="AI912" s="20"/>
      <c r="AJ912" s="20"/>
      <c r="AK912" s="3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  <c r="BF912" s="20"/>
      <c r="BG912" s="20"/>
      <c r="BH912" s="20"/>
      <c r="BI912" s="20"/>
      <c r="BJ912" s="20"/>
      <c r="BK912" s="20"/>
      <c r="BL912" s="20"/>
      <c r="BM912" s="20"/>
      <c r="BN912" s="20"/>
      <c r="BO912" s="20"/>
      <c r="BP912" s="20"/>
      <c r="BQ912" s="20"/>
      <c r="BR912" s="20"/>
      <c r="BS912" s="20"/>
    </row>
    <row r="913" spans="1:71" ht="12" customHeight="1" x14ac:dyDescent="0.3">
      <c r="A913" s="20"/>
      <c r="B913" s="27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8"/>
      <c r="Z913" s="28"/>
      <c r="AA913" s="29"/>
      <c r="AB913" s="29"/>
      <c r="AC913" s="29"/>
      <c r="AD913" s="29"/>
      <c r="AE913" s="29"/>
      <c r="AF913" s="20"/>
      <c r="AG913" s="20"/>
      <c r="AH913" s="20"/>
      <c r="AI913" s="20"/>
      <c r="AJ913" s="20"/>
      <c r="AK913" s="3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  <c r="BG913" s="20"/>
      <c r="BH913" s="20"/>
      <c r="BI913" s="20"/>
      <c r="BJ913" s="20"/>
      <c r="BK913" s="20"/>
      <c r="BL913" s="20"/>
      <c r="BM913" s="20"/>
      <c r="BN913" s="20"/>
      <c r="BO913" s="20"/>
      <c r="BP913" s="20"/>
      <c r="BQ913" s="20"/>
      <c r="BR913" s="20"/>
      <c r="BS913" s="20"/>
    </row>
    <row r="914" spans="1:71" ht="12" customHeight="1" x14ac:dyDescent="0.3">
      <c r="A914" s="20"/>
      <c r="B914" s="27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8"/>
      <c r="Z914" s="28"/>
      <c r="AA914" s="29"/>
      <c r="AB914" s="29"/>
      <c r="AC914" s="29"/>
      <c r="AD914" s="29"/>
      <c r="AE914" s="29"/>
      <c r="AF914" s="20"/>
      <c r="AG914" s="20"/>
      <c r="AH914" s="20"/>
      <c r="AI914" s="20"/>
      <c r="AJ914" s="20"/>
      <c r="AK914" s="3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  <c r="BF914" s="20"/>
      <c r="BG914" s="20"/>
      <c r="BH914" s="20"/>
      <c r="BI914" s="20"/>
      <c r="BJ914" s="20"/>
      <c r="BK914" s="20"/>
      <c r="BL914" s="20"/>
      <c r="BM914" s="20"/>
      <c r="BN914" s="20"/>
      <c r="BO914" s="20"/>
      <c r="BP914" s="20"/>
      <c r="BQ914" s="20"/>
      <c r="BR914" s="20"/>
      <c r="BS914" s="20"/>
    </row>
    <row r="915" spans="1:71" ht="12" customHeight="1" x14ac:dyDescent="0.3">
      <c r="A915" s="20"/>
      <c r="B915" s="27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8"/>
      <c r="Z915" s="28"/>
      <c r="AA915" s="29"/>
      <c r="AB915" s="29"/>
      <c r="AC915" s="29"/>
      <c r="AD915" s="29"/>
      <c r="AE915" s="29"/>
      <c r="AF915" s="20"/>
      <c r="AG915" s="20"/>
      <c r="AH915" s="20"/>
      <c r="AI915" s="20"/>
      <c r="AJ915" s="20"/>
      <c r="AK915" s="3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  <c r="BG915" s="20"/>
      <c r="BH915" s="20"/>
      <c r="BI915" s="20"/>
      <c r="BJ915" s="20"/>
      <c r="BK915" s="20"/>
      <c r="BL915" s="20"/>
      <c r="BM915" s="20"/>
      <c r="BN915" s="20"/>
      <c r="BO915" s="20"/>
      <c r="BP915" s="20"/>
      <c r="BQ915" s="20"/>
      <c r="BR915" s="20"/>
      <c r="BS915" s="20"/>
    </row>
    <row r="916" spans="1:71" ht="12" customHeight="1" x14ac:dyDescent="0.3">
      <c r="A916" s="20"/>
      <c r="B916" s="27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8"/>
      <c r="Z916" s="28"/>
      <c r="AA916" s="29"/>
      <c r="AB916" s="29"/>
      <c r="AC916" s="29"/>
      <c r="AD916" s="29"/>
      <c r="AE916" s="29"/>
      <c r="AF916" s="20"/>
      <c r="AG916" s="20"/>
      <c r="AH916" s="20"/>
      <c r="AI916" s="20"/>
      <c r="AJ916" s="20"/>
      <c r="AK916" s="3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  <c r="BF916" s="20"/>
      <c r="BG916" s="20"/>
      <c r="BH916" s="20"/>
      <c r="BI916" s="20"/>
      <c r="BJ916" s="20"/>
      <c r="BK916" s="20"/>
      <c r="BL916" s="20"/>
      <c r="BM916" s="20"/>
      <c r="BN916" s="20"/>
      <c r="BO916" s="20"/>
      <c r="BP916" s="20"/>
      <c r="BQ916" s="20"/>
      <c r="BR916" s="20"/>
      <c r="BS916" s="20"/>
    </row>
    <row r="917" spans="1:71" ht="12" customHeight="1" x14ac:dyDescent="0.3">
      <c r="A917" s="20"/>
      <c r="B917" s="27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8"/>
      <c r="Z917" s="28"/>
      <c r="AA917" s="29"/>
      <c r="AB917" s="29"/>
      <c r="AC917" s="29"/>
      <c r="AD917" s="29"/>
      <c r="AE917" s="29"/>
      <c r="AF917" s="20"/>
      <c r="AG917" s="20"/>
      <c r="AH917" s="20"/>
      <c r="AI917" s="20"/>
      <c r="AJ917" s="20"/>
      <c r="AK917" s="3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  <c r="BF917" s="20"/>
      <c r="BG917" s="20"/>
      <c r="BH917" s="20"/>
      <c r="BI917" s="20"/>
      <c r="BJ917" s="20"/>
      <c r="BK917" s="20"/>
      <c r="BL917" s="20"/>
      <c r="BM917" s="20"/>
      <c r="BN917" s="20"/>
      <c r="BO917" s="20"/>
      <c r="BP917" s="20"/>
      <c r="BQ917" s="20"/>
      <c r="BR917" s="20"/>
      <c r="BS917" s="20"/>
    </row>
    <row r="918" spans="1:71" ht="12" customHeight="1" x14ac:dyDescent="0.3">
      <c r="A918" s="20"/>
      <c r="B918" s="27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8"/>
      <c r="Z918" s="28"/>
      <c r="AA918" s="29"/>
      <c r="AB918" s="29"/>
      <c r="AC918" s="29"/>
      <c r="AD918" s="29"/>
      <c r="AE918" s="29"/>
      <c r="AF918" s="20"/>
      <c r="AG918" s="20"/>
      <c r="AH918" s="20"/>
      <c r="AI918" s="20"/>
      <c r="AJ918" s="20"/>
      <c r="AK918" s="3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  <c r="BG918" s="20"/>
      <c r="BH918" s="20"/>
      <c r="BI918" s="20"/>
      <c r="BJ918" s="20"/>
      <c r="BK918" s="20"/>
      <c r="BL918" s="20"/>
      <c r="BM918" s="20"/>
      <c r="BN918" s="20"/>
      <c r="BO918" s="20"/>
      <c r="BP918" s="20"/>
      <c r="BQ918" s="20"/>
      <c r="BR918" s="20"/>
      <c r="BS918" s="20"/>
    </row>
    <row r="919" spans="1:71" ht="12" customHeight="1" x14ac:dyDescent="0.3">
      <c r="A919" s="20"/>
      <c r="B919" s="27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8"/>
      <c r="Z919" s="28"/>
      <c r="AA919" s="29"/>
      <c r="AB919" s="29"/>
      <c r="AC919" s="29"/>
      <c r="AD919" s="29"/>
      <c r="AE919" s="29"/>
      <c r="AF919" s="20"/>
      <c r="AG919" s="20"/>
      <c r="AH919" s="20"/>
      <c r="AI919" s="20"/>
      <c r="AJ919" s="20"/>
      <c r="AK919" s="3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  <c r="BF919" s="20"/>
      <c r="BG919" s="20"/>
      <c r="BH919" s="20"/>
      <c r="BI919" s="20"/>
      <c r="BJ919" s="20"/>
      <c r="BK919" s="20"/>
      <c r="BL919" s="20"/>
      <c r="BM919" s="20"/>
      <c r="BN919" s="20"/>
      <c r="BO919" s="20"/>
      <c r="BP919" s="20"/>
      <c r="BQ919" s="20"/>
      <c r="BR919" s="20"/>
      <c r="BS919" s="20"/>
    </row>
    <row r="920" spans="1:71" ht="12" customHeight="1" x14ac:dyDescent="0.3">
      <c r="A920" s="20"/>
      <c r="B920" s="27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8"/>
      <c r="Z920" s="28"/>
      <c r="AA920" s="29"/>
      <c r="AB920" s="29"/>
      <c r="AC920" s="29"/>
      <c r="AD920" s="29"/>
      <c r="AE920" s="29"/>
      <c r="AF920" s="20"/>
      <c r="AG920" s="20"/>
      <c r="AH920" s="20"/>
      <c r="AI920" s="20"/>
      <c r="AJ920" s="20"/>
      <c r="AK920" s="3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  <c r="BF920" s="20"/>
      <c r="BG920" s="20"/>
      <c r="BH920" s="20"/>
      <c r="BI920" s="20"/>
      <c r="BJ920" s="20"/>
      <c r="BK920" s="20"/>
      <c r="BL920" s="20"/>
      <c r="BM920" s="20"/>
      <c r="BN920" s="20"/>
      <c r="BO920" s="20"/>
      <c r="BP920" s="20"/>
      <c r="BQ920" s="20"/>
      <c r="BR920" s="20"/>
      <c r="BS920" s="20"/>
    </row>
    <row r="921" spans="1:71" ht="12" customHeight="1" x14ac:dyDescent="0.3">
      <c r="A921" s="20"/>
      <c r="B921" s="27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8"/>
      <c r="Z921" s="28"/>
      <c r="AA921" s="29"/>
      <c r="AB921" s="29"/>
      <c r="AC921" s="29"/>
      <c r="AD921" s="29"/>
      <c r="AE921" s="29"/>
      <c r="AF921" s="20"/>
      <c r="AG921" s="20"/>
      <c r="AH921" s="20"/>
      <c r="AI921" s="20"/>
      <c r="AJ921" s="20"/>
      <c r="AK921" s="3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  <c r="BF921" s="20"/>
      <c r="BG921" s="20"/>
      <c r="BH921" s="20"/>
      <c r="BI921" s="20"/>
      <c r="BJ921" s="20"/>
      <c r="BK921" s="20"/>
      <c r="BL921" s="20"/>
      <c r="BM921" s="20"/>
      <c r="BN921" s="20"/>
      <c r="BO921" s="20"/>
      <c r="BP921" s="20"/>
      <c r="BQ921" s="20"/>
      <c r="BR921" s="20"/>
      <c r="BS921" s="20"/>
    </row>
    <row r="922" spans="1:71" ht="12" customHeight="1" x14ac:dyDescent="0.3">
      <c r="A922" s="20"/>
      <c r="B922" s="27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8"/>
      <c r="Z922" s="28"/>
      <c r="AA922" s="29"/>
      <c r="AB922" s="29"/>
      <c r="AC922" s="29"/>
      <c r="AD922" s="29"/>
      <c r="AE922" s="29"/>
      <c r="AF922" s="20"/>
      <c r="AG922" s="20"/>
      <c r="AH922" s="20"/>
      <c r="AI922" s="20"/>
      <c r="AJ922" s="20"/>
      <c r="AK922" s="3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  <c r="BF922" s="20"/>
      <c r="BG922" s="20"/>
      <c r="BH922" s="20"/>
      <c r="BI922" s="20"/>
      <c r="BJ922" s="20"/>
      <c r="BK922" s="20"/>
      <c r="BL922" s="20"/>
      <c r="BM922" s="20"/>
      <c r="BN922" s="20"/>
      <c r="BO922" s="20"/>
      <c r="BP922" s="20"/>
      <c r="BQ922" s="20"/>
      <c r="BR922" s="20"/>
      <c r="BS922" s="20"/>
    </row>
    <row r="923" spans="1:71" ht="12" customHeight="1" x14ac:dyDescent="0.3">
      <c r="A923" s="20"/>
      <c r="B923" s="27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8"/>
      <c r="Z923" s="28"/>
      <c r="AA923" s="29"/>
      <c r="AB923" s="29"/>
      <c r="AC923" s="29"/>
      <c r="AD923" s="29"/>
      <c r="AE923" s="29"/>
      <c r="AF923" s="20"/>
      <c r="AG923" s="20"/>
      <c r="AH923" s="20"/>
      <c r="AI923" s="20"/>
      <c r="AJ923" s="20"/>
      <c r="AK923" s="3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  <c r="BF923" s="20"/>
      <c r="BG923" s="20"/>
      <c r="BH923" s="20"/>
      <c r="BI923" s="20"/>
      <c r="BJ923" s="20"/>
      <c r="BK923" s="20"/>
      <c r="BL923" s="20"/>
      <c r="BM923" s="20"/>
      <c r="BN923" s="20"/>
      <c r="BO923" s="20"/>
      <c r="BP923" s="20"/>
      <c r="BQ923" s="20"/>
      <c r="BR923" s="20"/>
      <c r="BS923" s="20"/>
    </row>
    <row r="924" spans="1:71" ht="12" customHeight="1" x14ac:dyDescent="0.3">
      <c r="A924" s="20"/>
      <c r="B924" s="27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8"/>
      <c r="Z924" s="28"/>
      <c r="AA924" s="29"/>
      <c r="AB924" s="29"/>
      <c r="AC924" s="29"/>
      <c r="AD924" s="29"/>
      <c r="AE924" s="29"/>
      <c r="AF924" s="20"/>
      <c r="AG924" s="20"/>
      <c r="AH924" s="20"/>
      <c r="AI924" s="20"/>
      <c r="AJ924" s="20"/>
      <c r="AK924" s="3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  <c r="BF924" s="20"/>
      <c r="BG924" s="20"/>
      <c r="BH924" s="20"/>
      <c r="BI924" s="20"/>
      <c r="BJ924" s="20"/>
      <c r="BK924" s="20"/>
      <c r="BL924" s="20"/>
      <c r="BM924" s="20"/>
      <c r="BN924" s="20"/>
      <c r="BO924" s="20"/>
      <c r="BP924" s="20"/>
      <c r="BQ924" s="20"/>
      <c r="BR924" s="20"/>
      <c r="BS924" s="20"/>
    </row>
    <row r="925" spans="1:71" ht="12" customHeight="1" x14ac:dyDescent="0.3">
      <c r="A925" s="20"/>
      <c r="B925" s="27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8"/>
      <c r="Z925" s="28"/>
      <c r="AA925" s="29"/>
      <c r="AB925" s="29"/>
      <c r="AC925" s="29"/>
      <c r="AD925" s="29"/>
      <c r="AE925" s="29"/>
      <c r="AF925" s="20"/>
      <c r="AG925" s="20"/>
      <c r="AH925" s="20"/>
      <c r="AI925" s="20"/>
      <c r="AJ925" s="20"/>
      <c r="AK925" s="3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  <c r="BG925" s="20"/>
      <c r="BH925" s="20"/>
      <c r="BI925" s="20"/>
      <c r="BJ925" s="20"/>
      <c r="BK925" s="20"/>
      <c r="BL925" s="20"/>
      <c r="BM925" s="20"/>
      <c r="BN925" s="20"/>
      <c r="BO925" s="20"/>
      <c r="BP925" s="20"/>
      <c r="BQ925" s="20"/>
      <c r="BR925" s="20"/>
      <c r="BS925" s="20"/>
    </row>
    <row r="926" spans="1:71" ht="12" customHeight="1" x14ac:dyDescent="0.3">
      <c r="A926" s="20"/>
      <c r="B926" s="27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8"/>
      <c r="Z926" s="28"/>
      <c r="AA926" s="29"/>
      <c r="AB926" s="29"/>
      <c r="AC926" s="29"/>
      <c r="AD926" s="29"/>
      <c r="AE926" s="29"/>
      <c r="AF926" s="20"/>
      <c r="AG926" s="20"/>
      <c r="AH926" s="20"/>
      <c r="AI926" s="20"/>
      <c r="AJ926" s="20"/>
      <c r="AK926" s="3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  <c r="BF926" s="20"/>
      <c r="BG926" s="20"/>
      <c r="BH926" s="20"/>
      <c r="BI926" s="20"/>
      <c r="BJ926" s="20"/>
      <c r="BK926" s="20"/>
      <c r="BL926" s="20"/>
      <c r="BM926" s="20"/>
      <c r="BN926" s="20"/>
      <c r="BO926" s="20"/>
      <c r="BP926" s="20"/>
      <c r="BQ926" s="20"/>
      <c r="BR926" s="20"/>
      <c r="BS926" s="20"/>
    </row>
    <row r="927" spans="1:71" ht="12" customHeight="1" x14ac:dyDescent="0.3">
      <c r="A927" s="20"/>
      <c r="B927" s="27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8"/>
      <c r="Z927" s="28"/>
      <c r="AA927" s="29"/>
      <c r="AB927" s="29"/>
      <c r="AC927" s="29"/>
      <c r="AD927" s="29"/>
      <c r="AE927" s="29"/>
      <c r="AF927" s="20"/>
      <c r="AG927" s="20"/>
      <c r="AH927" s="20"/>
      <c r="AI927" s="20"/>
      <c r="AJ927" s="20"/>
      <c r="AK927" s="3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  <c r="BF927" s="20"/>
      <c r="BG927" s="20"/>
      <c r="BH927" s="20"/>
      <c r="BI927" s="20"/>
      <c r="BJ927" s="20"/>
      <c r="BK927" s="20"/>
      <c r="BL927" s="20"/>
      <c r="BM927" s="20"/>
      <c r="BN927" s="20"/>
      <c r="BO927" s="20"/>
      <c r="BP927" s="20"/>
      <c r="BQ927" s="20"/>
      <c r="BR927" s="20"/>
      <c r="BS927" s="20"/>
    </row>
    <row r="928" spans="1:71" ht="12" customHeight="1" x14ac:dyDescent="0.3">
      <c r="A928" s="20"/>
      <c r="B928" s="27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8"/>
      <c r="Z928" s="28"/>
      <c r="AA928" s="29"/>
      <c r="AB928" s="29"/>
      <c r="AC928" s="29"/>
      <c r="AD928" s="29"/>
      <c r="AE928" s="29"/>
      <c r="AF928" s="20"/>
      <c r="AG928" s="20"/>
      <c r="AH928" s="20"/>
      <c r="AI928" s="20"/>
      <c r="AJ928" s="20"/>
      <c r="AK928" s="3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  <c r="BF928" s="20"/>
      <c r="BG928" s="20"/>
      <c r="BH928" s="20"/>
      <c r="BI928" s="20"/>
      <c r="BJ928" s="20"/>
      <c r="BK928" s="20"/>
      <c r="BL928" s="20"/>
      <c r="BM928" s="20"/>
      <c r="BN928" s="20"/>
      <c r="BO928" s="20"/>
      <c r="BP928" s="20"/>
      <c r="BQ928" s="20"/>
      <c r="BR928" s="20"/>
      <c r="BS928" s="20"/>
    </row>
    <row r="929" spans="1:71" ht="12" customHeight="1" x14ac:dyDescent="0.3">
      <c r="A929" s="20"/>
      <c r="B929" s="27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8"/>
      <c r="Z929" s="28"/>
      <c r="AA929" s="29"/>
      <c r="AB929" s="29"/>
      <c r="AC929" s="29"/>
      <c r="AD929" s="29"/>
      <c r="AE929" s="29"/>
      <c r="AF929" s="20"/>
      <c r="AG929" s="20"/>
      <c r="AH929" s="20"/>
      <c r="AI929" s="20"/>
      <c r="AJ929" s="20"/>
      <c r="AK929" s="3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  <c r="BF929" s="20"/>
      <c r="BG929" s="20"/>
      <c r="BH929" s="20"/>
      <c r="BI929" s="20"/>
      <c r="BJ929" s="20"/>
      <c r="BK929" s="20"/>
      <c r="BL929" s="20"/>
      <c r="BM929" s="20"/>
      <c r="BN929" s="20"/>
      <c r="BO929" s="20"/>
      <c r="BP929" s="20"/>
      <c r="BQ929" s="20"/>
      <c r="BR929" s="20"/>
      <c r="BS929" s="20"/>
    </row>
    <row r="930" spans="1:71" ht="12" customHeight="1" x14ac:dyDescent="0.3">
      <c r="A930" s="20"/>
      <c r="B930" s="27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8"/>
      <c r="Z930" s="28"/>
      <c r="AA930" s="29"/>
      <c r="AB930" s="29"/>
      <c r="AC930" s="29"/>
      <c r="AD930" s="29"/>
      <c r="AE930" s="29"/>
      <c r="AF930" s="20"/>
      <c r="AG930" s="20"/>
      <c r="AH930" s="20"/>
      <c r="AI930" s="20"/>
      <c r="AJ930" s="20"/>
      <c r="AK930" s="3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  <c r="BF930" s="20"/>
      <c r="BG930" s="20"/>
      <c r="BH930" s="20"/>
      <c r="BI930" s="20"/>
      <c r="BJ930" s="20"/>
      <c r="BK930" s="20"/>
      <c r="BL930" s="20"/>
      <c r="BM930" s="20"/>
      <c r="BN930" s="20"/>
      <c r="BO930" s="20"/>
      <c r="BP930" s="20"/>
      <c r="BQ930" s="20"/>
      <c r="BR930" s="20"/>
      <c r="BS930" s="20"/>
    </row>
    <row r="931" spans="1:71" ht="12" customHeight="1" x14ac:dyDescent="0.3">
      <c r="A931" s="20"/>
      <c r="B931" s="27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8"/>
      <c r="Z931" s="28"/>
      <c r="AA931" s="29"/>
      <c r="AB931" s="29"/>
      <c r="AC931" s="29"/>
      <c r="AD931" s="29"/>
      <c r="AE931" s="29"/>
      <c r="AF931" s="20"/>
      <c r="AG931" s="20"/>
      <c r="AH931" s="20"/>
      <c r="AI931" s="20"/>
      <c r="AJ931" s="20"/>
      <c r="AK931" s="3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  <c r="BF931" s="20"/>
      <c r="BG931" s="20"/>
      <c r="BH931" s="20"/>
      <c r="BI931" s="20"/>
      <c r="BJ931" s="20"/>
      <c r="BK931" s="20"/>
      <c r="BL931" s="20"/>
      <c r="BM931" s="20"/>
      <c r="BN931" s="20"/>
      <c r="BO931" s="20"/>
      <c r="BP931" s="20"/>
      <c r="BQ931" s="20"/>
      <c r="BR931" s="20"/>
      <c r="BS931" s="20"/>
    </row>
    <row r="932" spans="1:71" ht="12" customHeight="1" x14ac:dyDescent="0.3">
      <c r="A932" s="20"/>
      <c r="B932" s="27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8"/>
      <c r="Z932" s="28"/>
      <c r="AA932" s="29"/>
      <c r="AB932" s="29"/>
      <c r="AC932" s="29"/>
      <c r="AD932" s="29"/>
      <c r="AE932" s="29"/>
      <c r="AF932" s="20"/>
      <c r="AG932" s="20"/>
      <c r="AH932" s="20"/>
      <c r="AI932" s="20"/>
      <c r="AJ932" s="20"/>
      <c r="AK932" s="3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  <c r="BF932" s="20"/>
      <c r="BG932" s="20"/>
      <c r="BH932" s="20"/>
      <c r="BI932" s="20"/>
      <c r="BJ932" s="20"/>
      <c r="BK932" s="20"/>
      <c r="BL932" s="20"/>
      <c r="BM932" s="20"/>
      <c r="BN932" s="20"/>
      <c r="BO932" s="20"/>
      <c r="BP932" s="20"/>
      <c r="BQ932" s="20"/>
      <c r="BR932" s="20"/>
      <c r="BS932" s="20"/>
    </row>
    <row r="933" spans="1:71" ht="12" customHeight="1" x14ac:dyDescent="0.3">
      <c r="A933" s="20"/>
      <c r="B933" s="27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8"/>
      <c r="Z933" s="28"/>
      <c r="AA933" s="29"/>
      <c r="AB933" s="29"/>
      <c r="AC933" s="29"/>
      <c r="AD933" s="29"/>
      <c r="AE933" s="29"/>
      <c r="AF933" s="20"/>
      <c r="AG933" s="20"/>
      <c r="AH933" s="20"/>
      <c r="AI933" s="20"/>
      <c r="AJ933" s="20"/>
      <c r="AK933" s="3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  <c r="BG933" s="20"/>
      <c r="BH933" s="20"/>
      <c r="BI933" s="20"/>
      <c r="BJ933" s="20"/>
      <c r="BK933" s="20"/>
      <c r="BL933" s="20"/>
      <c r="BM933" s="20"/>
      <c r="BN933" s="20"/>
      <c r="BO933" s="20"/>
      <c r="BP933" s="20"/>
      <c r="BQ933" s="20"/>
      <c r="BR933" s="20"/>
      <c r="BS933" s="20"/>
    </row>
    <row r="934" spans="1:71" ht="12" customHeight="1" x14ac:dyDescent="0.3">
      <c r="A934" s="20"/>
      <c r="B934" s="27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8"/>
      <c r="Z934" s="28"/>
      <c r="AA934" s="29"/>
      <c r="AB934" s="29"/>
      <c r="AC934" s="29"/>
      <c r="AD934" s="29"/>
      <c r="AE934" s="29"/>
      <c r="AF934" s="20"/>
      <c r="AG934" s="20"/>
      <c r="AH934" s="20"/>
      <c r="AI934" s="20"/>
      <c r="AJ934" s="20"/>
      <c r="AK934" s="3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  <c r="BF934" s="20"/>
      <c r="BG934" s="20"/>
      <c r="BH934" s="20"/>
      <c r="BI934" s="20"/>
      <c r="BJ934" s="20"/>
      <c r="BK934" s="20"/>
      <c r="BL934" s="20"/>
      <c r="BM934" s="20"/>
      <c r="BN934" s="20"/>
      <c r="BO934" s="20"/>
      <c r="BP934" s="20"/>
      <c r="BQ934" s="20"/>
      <c r="BR934" s="20"/>
      <c r="BS934" s="20"/>
    </row>
    <row r="935" spans="1:71" ht="12" customHeight="1" x14ac:dyDescent="0.3">
      <c r="A935" s="20"/>
      <c r="B935" s="27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8"/>
      <c r="Z935" s="28"/>
      <c r="AA935" s="29"/>
      <c r="AB935" s="29"/>
      <c r="AC935" s="29"/>
      <c r="AD935" s="29"/>
      <c r="AE935" s="29"/>
      <c r="AF935" s="20"/>
      <c r="AG935" s="20"/>
      <c r="AH935" s="20"/>
      <c r="AI935" s="20"/>
      <c r="AJ935" s="20"/>
      <c r="AK935" s="3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  <c r="BF935" s="20"/>
      <c r="BG935" s="20"/>
      <c r="BH935" s="20"/>
      <c r="BI935" s="20"/>
      <c r="BJ935" s="20"/>
      <c r="BK935" s="20"/>
      <c r="BL935" s="20"/>
      <c r="BM935" s="20"/>
      <c r="BN935" s="20"/>
      <c r="BO935" s="20"/>
      <c r="BP935" s="20"/>
      <c r="BQ935" s="20"/>
      <c r="BR935" s="20"/>
      <c r="BS935" s="20"/>
    </row>
    <row r="936" spans="1:71" ht="12" customHeight="1" x14ac:dyDescent="0.3">
      <c r="A936" s="20"/>
      <c r="B936" s="27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8"/>
      <c r="Z936" s="28"/>
      <c r="AA936" s="29"/>
      <c r="AB936" s="29"/>
      <c r="AC936" s="29"/>
      <c r="AD936" s="29"/>
      <c r="AE936" s="29"/>
      <c r="AF936" s="20"/>
      <c r="AG936" s="20"/>
      <c r="AH936" s="20"/>
      <c r="AI936" s="20"/>
      <c r="AJ936" s="20"/>
      <c r="AK936" s="3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  <c r="BG936" s="20"/>
      <c r="BH936" s="20"/>
      <c r="BI936" s="20"/>
      <c r="BJ936" s="20"/>
      <c r="BK936" s="20"/>
      <c r="BL936" s="20"/>
      <c r="BM936" s="20"/>
      <c r="BN936" s="20"/>
      <c r="BO936" s="20"/>
      <c r="BP936" s="20"/>
      <c r="BQ936" s="20"/>
      <c r="BR936" s="20"/>
      <c r="BS936" s="20"/>
    </row>
    <row r="937" spans="1:71" ht="12" customHeight="1" x14ac:dyDescent="0.3">
      <c r="A937" s="20"/>
      <c r="B937" s="27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8"/>
      <c r="Z937" s="28"/>
      <c r="AA937" s="29"/>
      <c r="AB937" s="29"/>
      <c r="AC937" s="29"/>
      <c r="AD937" s="29"/>
      <c r="AE937" s="29"/>
      <c r="AF937" s="20"/>
      <c r="AG937" s="20"/>
      <c r="AH937" s="20"/>
      <c r="AI937" s="20"/>
      <c r="AJ937" s="20"/>
      <c r="AK937" s="3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  <c r="BF937" s="20"/>
      <c r="BG937" s="20"/>
      <c r="BH937" s="20"/>
      <c r="BI937" s="20"/>
      <c r="BJ937" s="20"/>
      <c r="BK937" s="20"/>
      <c r="BL937" s="20"/>
      <c r="BM937" s="20"/>
      <c r="BN937" s="20"/>
      <c r="BO937" s="20"/>
      <c r="BP937" s="20"/>
      <c r="BQ937" s="20"/>
      <c r="BR937" s="20"/>
      <c r="BS937" s="20"/>
    </row>
    <row r="938" spans="1:71" ht="12" customHeight="1" x14ac:dyDescent="0.3">
      <c r="A938" s="20"/>
      <c r="B938" s="27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8"/>
      <c r="Z938" s="28"/>
      <c r="AA938" s="29"/>
      <c r="AB938" s="29"/>
      <c r="AC938" s="29"/>
      <c r="AD938" s="29"/>
      <c r="AE938" s="29"/>
      <c r="AF938" s="20"/>
      <c r="AG938" s="20"/>
      <c r="AH938" s="20"/>
      <c r="AI938" s="20"/>
      <c r="AJ938" s="20"/>
      <c r="AK938" s="3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  <c r="BF938" s="20"/>
      <c r="BG938" s="20"/>
      <c r="BH938" s="20"/>
      <c r="BI938" s="20"/>
      <c r="BJ938" s="20"/>
      <c r="BK938" s="20"/>
      <c r="BL938" s="20"/>
      <c r="BM938" s="20"/>
      <c r="BN938" s="20"/>
      <c r="BO938" s="20"/>
      <c r="BP938" s="20"/>
      <c r="BQ938" s="20"/>
      <c r="BR938" s="20"/>
      <c r="BS938" s="20"/>
    </row>
    <row r="939" spans="1:71" ht="12" customHeight="1" x14ac:dyDescent="0.3">
      <c r="A939" s="20"/>
      <c r="B939" s="27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8"/>
      <c r="Z939" s="28"/>
      <c r="AA939" s="29"/>
      <c r="AB939" s="29"/>
      <c r="AC939" s="29"/>
      <c r="AD939" s="29"/>
      <c r="AE939" s="29"/>
      <c r="AF939" s="20"/>
      <c r="AG939" s="20"/>
      <c r="AH939" s="20"/>
      <c r="AI939" s="20"/>
      <c r="AJ939" s="20"/>
      <c r="AK939" s="3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  <c r="BG939" s="20"/>
      <c r="BH939" s="20"/>
      <c r="BI939" s="20"/>
      <c r="BJ939" s="20"/>
      <c r="BK939" s="20"/>
      <c r="BL939" s="20"/>
      <c r="BM939" s="20"/>
      <c r="BN939" s="20"/>
      <c r="BO939" s="20"/>
      <c r="BP939" s="20"/>
      <c r="BQ939" s="20"/>
      <c r="BR939" s="20"/>
      <c r="BS939" s="20"/>
    </row>
    <row r="940" spans="1:71" ht="12" customHeight="1" x14ac:dyDescent="0.3">
      <c r="A940" s="20"/>
      <c r="B940" s="27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8"/>
      <c r="Z940" s="28"/>
      <c r="AA940" s="29"/>
      <c r="AB940" s="29"/>
      <c r="AC940" s="29"/>
      <c r="AD940" s="29"/>
      <c r="AE940" s="29"/>
      <c r="AF940" s="20"/>
      <c r="AG940" s="20"/>
      <c r="AH940" s="20"/>
      <c r="AI940" s="20"/>
      <c r="AJ940" s="20"/>
      <c r="AK940" s="3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  <c r="BF940" s="20"/>
      <c r="BG940" s="20"/>
      <c r="BH940" s="20"/>
      <c r="BI940" s="20"/>
      <c r="BJ940" s="20"/>
      <c r="BK940" s="20"/>
      <c r="BL940" s="20"/>
      <c r="BM940" s="20"/>
      <c r="BN940" s="20"/>
      <c r="BO940" s="20"/>
      <c r="BP940" s="20"/>
      <c r="BQ940" s="20"/>
      <c r="BR940" s="20"/>
      <c r="BS940" s="20"/>
    </row>
    <row r="941" spans="1:71" ht="12" customHeight="1" x14ac:dyDescent="0.3">
      <c r="A941" s="20"/>
      <c r="B941" s="27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8"/>
      <c r="Z941" s="28"/>
      <c r="AA941" s="29"/>
      <c r="AB941" s="29"/>
      <c r="AC941" s="29"/>
      <c r="AD941" s="29"/>
      <c r="AE941" s="29"/>
      <c r="AF941" s="20"/>
      <c r="AG941" s="20"/>
      <c r="AH941" s="20"/>
      <c r="AI941" s="20"/>
      <c r="AJ941" s="20"/>
      <c r="AK941" s="3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  <c r="BF941" s="20"/>
      <c r="BG941" s="20"/>
      <c r="BH941" s="20"/>
      <c r="BI941" s="20"/>
      <c r="BJ941" s="20"/>
      <c r="BK941" s="20"/>
      <c r="BL941" s="20"/>
      <c r="BM941" s="20"/>
      <c r="BN941" s="20"/>
      <c r="BO941" s="20"/>
      <c r="BP941" s="20"/>
      <c r="BQ941" s="20"/>
      <c r="BR941" s="20"/>
      <c r="BS941" s="20"/>
    </row>
    <row r="942" spans="1:71" ht="12" customHeight="1" x14ac:dyDescent="0.3">
      <c r="A942" s="20"/>
      <c r="B942" s="27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8"/>
      <c r="Z942" s="28"/>
      <c r="AA942" s="29"/>
      <c r="AB942" s="29"/>
      <c r="AC942" s="29"/>
      <c r="AD942" s="29"/>
      <c r="AE942" s="29"/>
      <c r="AF942" s="20"/>
      <c r="AG942" s="20"/>
      <c r="AH942" s="20"/>
      <c r="AI942" s="20"/>
      <c r="AJ942" s="20"/>
      <c r="AK942" s="3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  <c r="BF942" s="20"/>
      <c r="BG942" s="20"/>
      <c r="BH942" s="20"/>
      <c r="BI942" s="20"/>
      <c r="BJ942" s="20"/>
      <c r="BK942" s="20"/>
      <c r="BL942" s="20"/>
      <c r="BM942" s="20"/>
      <c r="BN942" s="20"/>
      <c r="BO942" s="20"/>
      <c r="BP942" s="20"/>
      <c r="BQ942" s="20"/>
      <c r="BR942" s="20"/>
      <c r="BS942" s="20"/>
    </row>
    <row r="943" spans="1:71" ht="12" customHeight="1" x14ac:dyDescent="0.3">
      <c r="A943" s="20"/>
      <c r="B943" s="27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8"/>
      <c r="Z943" s="28"/>
      <c r="AA943" s="29"/>
      <c r="AB943" s="29"/>
      <c r="AC943" s="29"/>
      <c r="AD943" s="29"/>
      <c r="AE943" s="29"/>
      <c r="AF943" s="20"/>
      <c r="AG943" s="20"/>
      <c r="AH943" s="20"/>
      <c r="AI943" s="20"/>
      <c r="AJ943" s="20"/>
      <c r="AK943" s="3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  <c r="BF943" s="20"/>
      <c r="BG943" s="20"/>
      <c r="BH943" s="20"/>
      <c r="BI943" s="20"/>
      <c r="BJ943" s="20"/>
      <c r="BK943" s="20"/>
      <c r="BL943" s="20"/>
      <c r="BM943" s="20"/>
      <c r="BN943" s="20"/>
      <c r="BO943" s="20"/>
      <c r="BP943" s="20"/>
      <c r="BQ943" s="20"/>
      <c r="BR943" s="20"/>
      <c r="BS943" s="20"/>
    </row>
    <row r="944" spans="1:71" ht="12" customHeight="1" x14ac:dyDescent="0.3">
      <c r="A944" s="20"/>
      <c r="B944" s="27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8"/>
      <c r="Z944" s="28"/>
      <c r="AA944" s="29"/>
      <c r="AB944" s="29"/>
      <c r="AC944" s="29"/>
      <c r="AD944" s="29"/>
      <c r="AE944" s="29"/>
      <c r="AF944" s="20"/>
      <c r="AG944" s="20"/>
      <c r="AH944" s="20"/>
      <c r="AI944" s="20"/>
      <c r="AJ944" s="20"/>
      <c r="AK944" s="3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  <c r="BF944" s="20"/>
      <c r="BG944" s="20"/>
      <c r="BH944" s="20"/>
      <c r="BI944" s="20"/>
      <c r="BJ944" s="20"/>
      <c r="BK944" s="20"/>
      <c r="BL944" s="20"/>
      <c r="BM944" s="20"/>
      <c r="BN944" s="20"/>
      <c r="BO944" s="20"/>
      <c r="BP944" s="20"/>
      <c r="BQ944" s="20"/>
      <c r="BR944" s="20"/>
      <c r="BS944" s="20"/>
    </row>
    <row r="945" spans="1:71" ht="12" customHeight="1" x14ac:dyDescent="0.3">
      <c r="A945" s="20"/>
      <c r="B945" s="27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8"/>
      <c r="Z945" s="28"/>
      <c r="AA945" s="29"/>
      <c r="AB945" s="29"/>
      <c r="AC945" s="29"/>
      <c r="AD945" s="29"/>
      <c r="AE945" s="29"/>
      <c r="AF945" s="20"/>
      <c r="AG945" s="20"/>
      <c r="AH945" s="20"/>
      <c r="AI945" s="20"/>
      <c r="AJ945" s="20"/>
      <c r="AK945" s="3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  <c r="BF945" s="20"/>
      <c r="BG945" s="20"/>
      <c r="BH945" s="20"/>
      <c r="BI945" s="20"/>
      <c r="BJ945" s="20"/>
      <c r="BK945" s="20"/>
      <c r="BL945" s="20"/>
      <c r="BM945" s="20"/>
      <c r="BN945" s="20"/>
      <c r="BO945" s="20"/>
      <c r="BP945" s="20"/>
      <c r="BQ945" s="20"/>
      <c r="BR945" s="20"/>
      <c r="BS945" s="20"/>
    </row>
    <row r="946" spans="1:71" ht="12" customHeight="1" x14ac:dyDescent="0.3">
      <c r="A946" s="20"/>
      <c r="B946" s="27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8"/>
      <c r="Z946" s="28"/>
      <c r="AA946" s="29"/>
      <c r="AB946" s="29"/>
      <c r="AC946" s="29"/>
      <c r="AD946" s="29"/>
      <c r="AE946" s="29"/>
      <c r="AF946" s="20"/>
      <c r="AG946" s="20"/>
      <c r="AH946" s="20"/>
      <c r="AI946" s="20"/>
      <c r="AJ946" s="20"/>
      <c r="AK946" s="3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  <c r="BF946" s="20"/>
      <c r="BG946" s="20"/>
      <c r="BH946" s="20"/>
      <c r="BI946" s="20"/>
      <c r="BJ946" s="20"/>
      <c r="BK946" s="20"/>
      <c r="BL946" s="20"/>
      <c r="BM946" s="20"/>
      <c r="BN946" s="20"/>
      <c r="BO946" s="20"/>
      <c r="BP946" s="20"/>
      <c r="BQ946" s="20"/>
      <c r="BR946" s="20"/>
      <c r="BS946" s="20"/>
    </row>
    <row r="947" spans="1:71" ht="12" customHeight="1" x14ac:dyDescent="0.3">
      <c r="A947" s="20"/>
      <c r="B947" s="27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8"/>
      <c r="Z947" s="28"/>
      <c r="AA947" s="29"/>
      <c r="AB947" s="29"/>
      <c r="AC947" s="29"/>
      <c r="AD947" s="29"/>
      <c r="AE947" s="29"/>
      <c r="AF947" s="20"/>
      <c r="AG947" s="20"/>
      <c r="AH947" s="20"/>
      <c r="AI947" s="20"/>
      <c r="AJ947" s="20"/>
      <c r="AK947" s="3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  <c r="BF947" s="20"/>
      <c r="BG947" s="20"/>
      <c r="BH947" s="20"/>
      <c r="BI947" s="20"/>
      <c r="BJ947" s="20"/>
      <c r="BK947" s="20"/>
      <c r="BL947" s="20"/>
      <c r="BM947" s="20"/>
      <c r="BN947" s="20"/>
      <c r="BO947" s="20"/>
      <c r="BP947" s="20"/>
      <c r="BQ947" s="20"/>
      <c r="BR947" s="20"/>
      <c r="BS947" s="20"/>
    </row>
    <row r="948" spans="1:71" ht="12" customHeight="1" x14ac:dyDescent="0.3">
      <c r="A948" s="20"/>
      <c r="B948" s="27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8"/>
      <c r="Z948" s="28"/>
      <c r="AA948" s="29"/>
      <c r="AB948" s="29"/>
      <c r="AC948" s="29"/>
      <c r="AD948" s="29"/>
      <c r="AE948" s="29"/>
      <c r="AF948" s="20"/>
      <c r="AG948" s="20"/>
      <c r="AH948" s="20"/>
      <c r="AI948" s="20"/>
      <c r="AJ948" s="20"/>
      <c r="AK948" s="3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  <c r="BF948" s="20"/>
      <c r="BG948" s="20"/>
      <c r="BH948" s="20"/>
      <c r="BI948" s="20"/>
      <c r="BJ948" s="20"/>
      <c r="BK948" s="20"/>
      <c r="BL948" s="20"/>
      <c r="BM948" s="20"/>
      <c r="BN948" s="20"/>
      <c r="BO948" s="20"/>
      <c r="BP948" s="20"/>
      <c r="BQ948" s="20"/>
      <c r="BR948" s="20"/>
      <c r="BS948" s="20"/>
    </row>
    <row r="949" spans="1:71" ht="12" customHeight="1" x14ac:dyDescent="0.3">
      <c r="A949" s="20"/>
      <c r="B949" s="27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8"/>
      <c r="Z949" s="28"/>
      <c r="AA949" s="29"/>
      <c r="AB949" s="29"/>
      <c r="AC949" s="29"/>
      <c r="AD949" s="29"/>
      <c r="AE949" s="29"/>
      <c r="AF949" s="20"/>
      <c r="AG949" s="20"/>
      <c r="AH949" s="20"/>
      <c r="AI949" s="20"/>
      <c r="AJ949" s="20"/>
      <c r="AK949" s="3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  <c r="BF949" s="20"/>
      <c r="BG949" s="20"/>
      <c r="BH949" s="20"/>
      <c r="BI949" s="20"/>
      <c r="BJ949" s="20"/>
      <c r="BK949" s="20"/>
      <c r="BL949" s="20"/>
      <c r="BM949" s="20"/>
      <c r="BN949" s="20"/>
      <c r="BO949" s="20"/>
      <c r="BP949" s="20"/>
      <c r="BQ949" s="20"/>
      <c r="BR949" s="20"/>
      <c r="BS949" s="20"/>
    </row>
    <row r="950" spans="1:71" ht="12" customHeight="1" x14ac:dyDescent="0.3">
      <c r="A950" s="20"/>
      <c r="B950" s="27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8"/>
      <c r="Z950" s="28"/>
      <c r="AA950" s="29"/>
      <c r="AB950" s="29"/>
      <c r="AC950" s="29"/>
      <c r="AD950" s="29"/>
      <c r="AE950" s="29"/>
      <c r="AF950" s="20"/>
      <c r="AG950" s="20"/>
      <c r="AH950" s="20"/>
      <c r="AI950" s="20"/>
      <c r="AJ950" s="20"/>
      <c r="AK950" s="3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  <c r="BF950" s="20"/>
      <c r="BG950" s="20"/>
      <c r="BH950" s="20"/>
      <c r="BI950" s="20"/>
      <c r="BJ950" s="20"/>
      <c r="BK950" s="20"/>
      <c r="BL950" s="20"/>
      <c r="BM950" s="20"/>
      <c r="BN950" s="20"/>
      <c r="BO950" s="20"/>
      <c r="BP950" s="20"/>
      <c r="BQ950" s="20"/>
      <c r="BR950" s="20"/>
      <c r="BS950" s="20"/>
    </row>
    <row r="951" spans="1:71" ht="12" customHeight="1" x14ac:dyDescent="0.3">
      <c r="A951" s="20"/>
      <c r="B951" s="27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8"/>
      <c r="Z951" s="28"/>
      <c r="AA951" s="29"/>
      <c r="AB951" s="29"/>
      <c r="AC951" s="29"/>
      <c r="AD951" s="29"/>
      <c r="AE951" s="29"/>
      <c r="AF951" s="20"/>
      <c r="AG951" s="20"/>
      <c r="AH951" s="20"/>
      <c r="AI951" s="20"/>
      <c r="AJ951" s="20"/>
      <c r="AK951" s="3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  <c r="BF951" s="20"/>
      <c r="BG951" s="20"/>
      <c r="BH951" s="20"/>
      <c r="BI951" s="20"/>
      <c r="BJ951" s="20"/>
      <c r="BK951" s="20"/>
      <c r="BL951" s="20"/>
      <c r="BM951" s="20"/>
      <c r="BN951" s="20"/>
      <c r="BO951" s="20"/>
      <c r="BP951" s="20"/>
      <c r="BQ951" s="20"/>
      <c r="BR951" s="20"/>
      <c r="BS951" s="20"/>
    </row>
    <row r="952" spans="1:71" ht="12" customHeight="1" x14ac:dyDescent="0.3">
      <c r="A952" s="20"/>
      <c r="B952" s="27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8"/>
      <c r="Z952" s="28"/>
      <c r="AA952" s="29"/>
      <c r="AB952" s="29"/>
      <c r="AC952" s="29"/>
      <c r="AD952" s="29"/>
      <c r="AE952" s="29"/>
      <c r="AF952" s="20"/>
      <c r="AG952" s="20"/>
      <c r="AH952" s="20"/>
      <c r="AI952" s="20"/>
      <c r="AJ952" s="20"/>
      <c r="AK952" s="3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  <c r="BF952" s="20"/>
      <c r="BG952" s="20"/>
      <c r="BH952" s="20"/>
      <c r="BI952" s="20"/>
      <c r="BJ952" s="20"/>
      <c r="BK952" s="20"/>
      <c r="BL952" s="20"/>
      <c r="BM952" s="20"/>
      <c r="BN952" s="20"/>
      <c r="BO952" s="20"/>
      <c r="BP952" s="20"/>
      <c r="BQ952" s="20"/>
      <c r="BR952" s="20"/>
      <c r="BS952" s="20"/>
    </row>
    <row r="953" spans="1:71" ht="12" customHeight="1" x14ac:dyDescent="0.3">
      <c r="A953" s="20"/>
      <c r="B953" s="27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8"/>
      <c r="Z953" s="28"/>
      <c r="AA953" s="29"/>
      <c r="AB953" s="29"/>
      <c r="AC953" s="29"/>
      <c r="AD953" s="29"/>
      <c r="AE953" s="29"/>
      <c r="AF953" s="20"/>
      <c r="AG953" s="20"/>
      <c r="AH953" s="20"/>
      <c r="AI953" s="20"/>
      <c r="AJ953" s="20"/>
      <c r="AK953" s="3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  <c r="BF953" s="20"/>
      <c r="BG953" s="20"/>
      <c r="BH953" s="20"/>
      <c r="BI953" s="20"/>
      <c r="BJ953" s="20"/>
      <c r="BK953" s="20"/>
      <c r="BL953" s="20"/>
      <c r="BM953" s="20"/>
      <c r="BN953" s="20"/>
      <c r="BO953" s="20"/>
      <c r="BP953" s="20"/>
      <c r="BQ953" s="20"/>
      <c r="BR953" s="20"/>
      <c r="BS953" s="20"/>
    </row>
    <row r="954" spans="1:71" ht="12" customHeight="1" x14ac:dyDescent="0.3">
      <c r="A954" s="20"/>
      <c r="B954" s="27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8"/>
      <c r="Z954" s="28"/>
      <c r="AA954" s="29"/>
      <c r="AB954" s="29"/>
      <c r="AC954" s="29"/>
      <c r="AD954" s="29"/>
      <c r="AE954" s="29"/>
      <c r="AF954" s="20"/>
      <c r="AG954" s="20"/>
      <c r="AH954" s="20"/>
      <c r="AI954" s="20"/>
      <c r="AJ954" s="20"/>
      <c r="AK954" s="3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  <c r="BF954" s="20"/>
      <c r="BG954" s="20"/>
      <c r="BH954" s="20"/>
      <c r="BI954" s="20"/>
      <c r="BJ954" s="20"/>
      <c r="BK954" s="20"/>
      <c r="BL954" s="20"/>
      <c r="BM954" s="20"/>
      <c r="BN954" s="20"/>
      <c r="BO954" s="20"/>
      <c r="BP954" s="20"/>
      <c r="BQ954" s="20"/>
      <c r="BR954" s="20"/>
      <c r="BS954" s="20"/>
    </row>
    <row r="955" spans="1:71" ht="12" customHeight="1" x14ac:dyDescent="0.3">
      <c r="A955" s="20"/>
      <c r="B955" s="27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8"/>
      <c r="Z955" s="28"/>
      <c r="AA955" s="29"/>
      <c r="AB955" s="29"/>
      <c r="AC955" s="29"/>
      <c r="AD955" s="29"/>
      <c r="AE955" s="29"/>
      <c r="AF955" s="20"/>
      <c r="AG955" s="20"/>
      <c r="AH955" s="20"/>
      <c r="AI955" s="20"/>
      <c r="AJ955" s="20"/>
      <c r="AK955" s="3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  <c r="BF955" s="20"/>
      <c r="BG955" s="20"/>
      <c r="BH955" s="20"/>
      <c r="BI955" s="20"/>
      <c r="BJ955" s="20"/>
      <c r="BK955" s="20"/>
      <c r="BL955" s="20"/>
      <c r="BM955" s="20"/>
      <c r="BN955" s="20"/>
      <c r="BO955" s="20"/>
      <c r="BP955" s="20"/>
      <c r="BQ955" s="20"/>
      <c r="BR955" s="20"/>
      <c r="BS955" s="20"/>
    </row>
    <row r="956" spans="1:71" ht="12" customHeight="1" x14ac:dyDescent="0.3">
      <c r="A956" s="20"/>
      <c r="B956" s="27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8"/>
      <c r="Z956" s="28"/>
      <c r="AA956" s="29"/>
      <c r="AB956" s="29"/>
      <c r="AC956" s="29"/>
      <c r="AD956" s="29"/>
      <c r="AE956" s="29"/>
      <c r="AF956" s="20"/>
      <c r="AG956" s="20"/>
      <c r="AH956" s="20"/>
      <c r="AI956" s="20"/>
      <c r="AJ956" s="20"/>
      <c r="AK956" s="3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  <c r="BF956" s="20"/>
      <c r="BG956" s="20"/>
      <c r="BH956" s="20"/>
      <c r="BI956" s="20"/>
      <c r="BJ956" s="20"/>
      <c r="BK956" s="20"/>
      <c r="BL956" s="20"/>
      <c r="BM956" s="20"/>
      <c r="BN956" s="20"/>
      <c r="BO956" s="20"/>
      <c r="BP956" s="20"/>
      <c r="BQ956" s="20"/>
      <c r="BR956" s="20"/>
      <c r="BS956" s="20"/>
    </row>
    <row r="957" spans="1:71" ht="12" customHeight="1" x14ac:dyDescent="0.3">
      <c r="A957" s="20"/>
      <c r="B957" s="27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8"/>
      <c r="Z957" s="28"/>
      <c r="AA957" s="29"/>
      <c r="AB957" s="29"/>
      <c r="AC957" s="29"/>
      <c r="AD957" s="29"/>
      <c r="AE957" s="29"/>
      <c r="AF957" s="20"/>
      <c r="AG957" s="20"/>
      <c r="AH957" s="20"/>
      <c r="AI957" s="20"/>
      <c r="AJ957" s="20"/>
      <c r="AK957" s="3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  <c r="BG957" s="20"/>
      <c r="BH957" s="20"/>
      <c r="BI957" s="20"/>
      <c r="BJ957" s="20"/>
      <c r="BK957" s="20"/>
      <c r="BL957" s="20"/>
      <c r="BM957" s="20"/>
      <c r="BN957" s="20"/>
      <c r="BO957" s="20"/>
      <c r="BP957" s="20"/>
      <c r="BQ957" s="20"/>
      <c r="BR957" s="20"/>
      <c r="BS957" s="20"/>
    </row>
    <row r="958" spans="1:71" ht="12" customHeight="1" x14ac:dyDescent="0.3">
      <c r="A958" s="20"/>
      <c r="B958" s="27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8"/>
      <c r="Z958" s="28"/>
      <c r="AA958" s="29"/>
      <c r="AB958" s="29"/>
      <c r="AC958" s="29"/>
      <c r="AD958" s="29"/>
      <c r="AE958" s="29"/>
      <c r="AF958" s="20"/>
      <c r="AG958" s="20"/>
      <c r="AH958" s="20"/>
      <c r="AI958" s="20"/>
      <c r="AJ958" s="20"/>
      <c r="AK958" s="3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  <c r="BG958" s="20"/>
      <c r="BH958" s="20"/>
      <c r="BI958" s="20"/>
      <c r="BJ958" s="20"/>
      <c r="BK958" s="20"/>
      <c r="BL958" s="20"/>
      <c r="BM958" s="20"/>
      <c r="BN958" s="20"/>
      <c r="BO958" s="20"/>
      <c r="BP958" s="20"/>
      <c r="BQ958" s="20"/>
      <c r="BR958" s="20"/>
      <c r="BS958" s="20"/>
    </row>
    <row r="959" spans="1:71" ht="12" customHeight="1" x14ac:dyDescent="0.3">
      <c r="A959" s="20"/>
      <c r="B959" s="27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8"/>
      <c r="Z959" s="28"/>
      <c r="AA959" s="29"/>
      <c r="AB959" s="29"/>
      <c r="AC959" s="29"/>
      <c r="AD959" s="29"/>
      <c r="AE959" s="29"/>
      <c r="AF959" s="20"/>
      <c r="AG959" s="20"/>
      <c r="AH959" s="20"/>
      <c r="AI959" s="20"/>
      <c r="AJ959" s="20"/>
      <c r="AK959" s="3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  <c r="BG959" s="20"/>
      <c r="BH959" s="20"/>
      <c r="BI959" s="20"/>
      <c r="BJ959" s="20"/>
      <c r="BK959" s="20"/>
      <c r="BL959" s="20"/>
      <c r="BM959" s="20"/>
      <c r="BN959" s="20"/>
      <c r="BO959" s="20"/>
      <c r="BP959" s="20"/>
      <c r="BQ959" s="20"/>
      <c r="BR959" s="20"/>
      <c r="BS959" s="20"/>
    </row>
    <row r="960" spans="1:71" ht="12" customHeight="1" x14ac:dyDescent="0.3">
      <c r="A960" s="20"/>
      <c r="B960" s="27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8"/>
      <c r="Z960" s="28"/>
      <c r="AA960" s="29"/>
      <c r="AB960" s="29"/>
      <c r="AC960" s="29"/>
      <c r="AD960" s="29"/>
      <c r="AE960" s="29"/>
      <c r="AF960" s="20"/>
      <c r="AG960" s="20"/>
      <c r="AH960" s="20"/>
      <c r="AI960" s="20"/>
      <c r="AJ960" s="20"/>
      <c r="AK960" s="3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  <c r="BG960" s="20"/>
      <c r="BH960" s="20"/>
      <c r="BI960" s="20"/>
      <c r="BJ960" s="20"/>
      <c r="BK960" s="20"/>
      <c r="BL960" s="20"/>
      <c r="BM960" s="20"/>
      <c r="BN960" s="20"/>
      <c r="BO960" s="20"/>
      <c r="BP960" s="20"/>
      <c r="BQ960" s="20"/>
      <c r="BR960" s="20"/>
      <c r="BS960" s="20"/>
    </row>
    <row r="961" spans="1:71" ht="12" customHeight="1" x14ac:dyDescent="0.3">
      <c r="A961" s="20"/>
      <c r="B961" s="27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8"/>
      <c r="Z961" s="28"/>
      <c r="AA961" s="29"/>
      <c r="AB961" s="29"/>
      <c r="AC961" s="29"/>
      <c r="AD961" s="29"/>
      <c r="AE961" s="29"/>
      <c r="AF961" s="20"/>
      <c r="AG961" s="20"/>
      <c r="AH961" s="20"/>
      <c r="AI961" s="20"/>
      <c r="AJ961" s="20"/>
      <c r="AK961" s="3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  <c r="BG961" s="20"/>
      <c r="BH961" s="20"/>
      <c r="BI961" s="20"/>
      <c r="BJ961" s="20"/>
      <c r="BK961" s="20"/>
      <c r="BL961" s="20"/>
      <c r="BM961" s="20"/>
      <c r="BN961" s="20"/>
      <c r="BO961" s="20"/>
      <c r="BP961" s="20"/>
      <c r="BQ961" s="20"/>
      <c r="BR961" s="20"/>
      <c r="BS961" s="20"/>
    </row>
    <row r="962" spans="1:71" ht="12" customHeight="1" x14ac:dyDescent="0.3">
      <c r="A962" s="20"/>
      <c r="B962" s="27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8"/>
      <c r="Z962" s="28"/>
      <c r="AA962" s="29"/>
      <c r="AB962" s="29"/>
      <c r="AC962" s="29"/>
      <c r="AD962" s="29"/>
      <c r="AE962" s="29"/>
      <c r="AF962" s="20"/>
      <c r="AG962" s="20"/>
      <c r="AH962" s="20"/>
      <c r="AI962" s="20"/>
      <c r="AJ962" s="20"/>
      <c r="AK962" s="3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  <c r="BG962" s="20"/>
      <c r="BH962" s="20"/>
      <c r="BI962" s="20"/>
      <c r="BJ962" s="20"/>
      <c r="BK962" s="20"/>
      <c r="BL962" s="20"/>
      <c r="BM962" s="20"/>
      <c r="BN962" s="20"/>
      <c r="BO962" s="20"/>
      <c r="BP962" s="20"/>
      <c r="BQ962" s="20"/>
      <c r="BR962" s="20"/>
      <c r="BS962" s="20"/>
    </row>
    <row r="963" spans="1:71" ht="12" customHeight="1" x14ac:dyDescent="0.3">
      <c r="A963" s="20"/>
      <c r="B963" s="27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8"/>
      <c r="Z963" s="28"/>
      <c r="AA963" s="29"/>
      <c r="AB963" s="29"/>
      <c r="AC963" s="29"/>
      <c r="AD963" s="29"/>
      <c r="AE963" s="29"/>
      <c r="AF963" s="20"/>
      <c r="AG963" s="20"/>
      <c r="AH963" s="20"/>
      <c r="AI963" s="20"/>
      <c r="AJ963" s="20"/>
      <c r="AK963" s="3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  <c r="BG963" s="20"/>
      <c r="BH963" s="20"/>
      <c r="BI963" s="20"/>
      <c r="BJ963" s="20"/>
      <c r="BK963" s="20"/>
      <c r="BL963" s="20"/>
      <c r="BM963" s="20"/>
      <c r="BN963" s="20"/>
      <c r="BO963" s="20"/>
      <c r="BP963" s="20"/>
      <c r="BQ963" s="20"/>
      <c r="BR963" s="20"/>
      <c r="BS963" s="20"/>
    </row>
    <row r="964" spans="1:71" ht="12" customHeight="1" x14ac:dyDescent="0.3">
      <c r="A964" s="20"/>
      <c r="B964" s="27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8"/>
      <c r="Z964" s="28"/>
      <c r="AA964" s="29"/>
      <c r="AB964" s="29"/>
      <c r="AC964" s="29"/>
      <c r="AD964" s="29"/>
      <c r="AE964" s="29"/>
      <c r="AF964" s="20"/>
      <c r="AG964" s="20"/>
      <c r="AH964" s="20"/>
      <c r="AI964" s="20"/>
      <c r="AJ964" s="20"/>
      <c r="AK964" s="3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  <c r="BH964" s="20"/>
      <c r="BI964" s="20"/>
      <c r="BJ964" s="20"/>
      <c r="BK964" s="20"/>
      <c r="BL964" s="20"/>
      <c r="BM964" s="20"/>
      <c r="BN964" s="20"/>
      <c r="BO964" s="20"/>
      <c r="BP964" s="20"/>
      <c r="BQ964" s="20"/>
      <c r="BR964" s="20"/>
      <c r="BS964" s="20"/>
    </row>
    <row r="965" spans="1:71" ht="12" customHeight="1" x14ac:dyDescent="0.3">
      <c r="A965" s="20"/>
      <c r="B965" s="27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8"/>
      <c r="Z965" s="28"/>
      <c r="AA965" s="29"/>
      <c r="AB965" s="29"/>
      <c r="AC965" s="29"/>
      <c r="AD965" s="29"/>
      <c r="AE965" s="29"/>
      <c r="AF965" s="20"/>
      <c r="AG965" s="20"/>
      <c r="AH965" s="20"/>
      <c r="AI965" s="20"/>
      <c r="AJ965" s="20"/>
      <c r="AK965" s="3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  <c r="BH965" s="20"/>
      <c r="BI965" s="20"/>
      <c r="BJ965" s="20"/>
      <c r="BK965" s="20"/>
      <c r="BL965" s="20"/>
      <c r="BM965" s="20"/>
      <c r="BN965" s="20"/>
      <c r="BO965" s="20"/>
      <c r="BP965" s="20"/>
      <c r="BQ965" s="20"/>
      <c r="BR965" s="20"/>
      <c r="BS965" s="20"/>
    </row>
    <row r="966" spans="1:71" ht="12" customHeight="1" x14ac:dyDescent="0.3">
      <c r="A966" s="20"/>
      <c r="B966" s="27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8"/>
      <c r="Z966" s="28"/>
      <c r="AA966" s="29"/>
      <c r="AB966" s="29"/>
      <c r="AC966" s="29"/>
      <c r="AD966" s="29"/>
      <c r="AE966" s="29"/>
      <c r="AF966" s="20"/>
      <c r="AG966" s="20"/>
      <c r="AH966" s="20"/>
      <c r="AI966" s="20"/>
      <c r="AJ966" s="20"/>
      <c r="AK966" s="3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  <c r="BH966" s="20"/>
      <c r="BI966" s="20"/>
      <c r="BJ966" s="20"/>
      <c r="BK966" s="20"/>
      <c r="BL966" s="20"/>
      <c r="BM966" s="20"/>
      <c r="BN966" s="20"/>
      <c r="BO966" s="20"/>
      <c r="BP966" s="20"/>
      <c r="BQ966" s="20"/>
      <c r="BR966" s="20"/>
      <c r="BS966" s="20"/>
    </row>
    <row r="967" spans="1:71" ht="12" customHeight="1" x14ac:dyDescent="0.3">
      <c r="A967" s="20"/>
      <c r="B967" s="27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8"/>
      <c r="Z967" s="28"/>
      <c r="AA967" s="29"/>
      <c r="AB967" s="29"/>
      <c r="AC967" s="29"/>
      <c r="AD967" s="29"/>
      <c r="AE967" s="29"/>
      <c r="AF967" s="20"/>
      <c r="AG967" s="20"/>
      <c r="AH967" s="20"/>
      <c r="AI967" s="20"/>
      <c r="AJ967" s="20"/>
      <c r="AK967" s="3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  <c r="BH967" s="20"/>
      <c r="BI967" s="20"/>
      <c r="BJ967" s="20"/>
      <c r="BK967" s="20"/>
      <c r="BL967" s="20"/>
      <c r="BM967" s="20"/>
      <c r="BN967" s="20"/>
      <c r="BO967" s="20"/>
      <c r="BP967" s="20"/>
      <c r="BQ967" s="20"/>
      <c r="BR967" s="20"/>
      <c r="BS967" s="20"/>
    </row>
    <row r="968" spans="1:71" ht="12" customHeight="1" x14ac:dyDescent="0.3">
      <c r="A968" s="20"/>
      <c r="B968" s="27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8"/>
      <c r="Z968" s="28"/>
      <c r="AA968" s="29"/>
      <c r="AB968" s="29"/>
      <c r="AC968" s="29"/>
      <c r="AD968" s="29"/>
      <c r="AE968" s="29"/>
      <c r="AF968" s="20"/>
      <c r="AG968" s="20"/>
      <c r="AH968" s="20"/>
      <c r="AI968" s="20"/>
      <c r="AJ968" s="20"/>
      <c r="AK968" s="3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  <c r="BH968" s="20"/>
      <c r="BI968" s="20"/>
      <c r="BJ968" s="20"/>
      <c r="BK968" s="20"/>
      <c r="BL968" s="20"/>
      <c r="BM968" s="20"/>
      <c r="BN968" s="20"/>
      <c r="BO968" s="20"/>
      <c r="BP968" s="20"/>
      <c r="BQ968" s="20"/>
      <c r="BR968" s="20"/>
      <c r="BS968" s="20"/>
    </row>
    <row r="969" spans="1:71" ht="12" customHeight="1" x14ac:dyDescent="0.3">
      <c r="A969" s="20"/>
      <c r="B969" s="27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8"/>
      <c r="Z969" s="28"/>
      <c r="AA969" s="29"/>
      <c r="AB969" s="29"/>
      <c r="AC969" s="29"/>
      <c r="AD969" s="29"/>
      <c r="AE969" s="29"/>
      <c r="AF969" s="20"/>
      <c r="AG969" s="20"/>
      <c r="AH969" s="20"/>
      <c r="AI969" s="20"/>
      <c r="AJ969" s="20"/>
      <c r="AK969" s="3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  <c r="BG969" s="20"/>
      <c r="BH969" s="20"/>
      <c r="BI969" s="20"/>
      <c r="BJ969" s="20"/>
      <c r="BK969" s="20"/>
      <c r="BL969" s="20"/>
      <c r="BM969" s="20"/>
      <c r="BN969" s="20"/>
      <c r="BO969" s="20"/>
      <c r="BP969" s="20"/>
      <c r="BQ969" s="20"/>
      <c r="BR969" s="20"/>
      <c r="BS969" s="20"/>
    </row>
    <row r="970" spans="1:71" ht="12" customHeight="1" x14ac:dyDescent="0.3">
      <c r="A970" s="20"/>
      <c r="B970" s="27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8"/>
      <c r="Z970" s="28"/>
      <c r="AA970" s="29"/>
      <c r="AB970" s="29"/>
      <c r="AC970" s="29"/>
      <c r="AD970" s="29"/>
      <c r="AE970" s="29"/>
      <c r="AF970" s="20"/>
      <c r="AG970" s="20"/>
      <c r="AH970" s="20"/>
      <c r="AI970" s="20"/>
      <c r="AJ970" s="20"/>
      <c r="AK970" s="3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  <c r="BF970" s="20"/>
      <c r="BG970" s="20"/>
      <c r="BH970" s="20"/>
      <c r="BI970" s="20"/>
      <c r="BJ970" s="20"/>
      <c r="BK970" s="20"/>
      <c r="BL970" s="20"/>
      <c r="BM970" s="20"/>
      <c r="BN970" s="20"/>
      <c r="BO970" s="20"/>
      <c r="BP970" s="20"/>
      <c r="BQ970" s="20"/>
      <c r="BR970" s="20"/>
      <c r="BS970" s="20"/>
    </row>
    <row r="971" spans="1:71" ht="12" customHeight="1" x14ac:dyDescent="0.3">
      <c r="A971" s="20"/>
      <c r="B971" s="27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8"/>
      <c r="Z971" s="28"/>
      <c r="AA971" s="29"/>
      <c r="AB971" s="29"/>
      <c r="AC971" s="29"/>
      <c r="AD971" s="29"/>
      <c r="AE971" s="29"/>
      <c r="AF971" s="20"/>
      <c r="AG971" s="20"/>
      <c r="AH971" s="20"/>
      <c r="AI971" s="20"/>
      <c r="AJ971" s="20"/>
      <c r="AK971" s="3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  <c r="BF971" s="20"/>
      <c r="BG971" s="20"/>
      <c r="BH971" s="20"/>
      <c r="BI971" s="20"/>
      <c r="BJ971" s="20"/>
      <c r="BK971" s="20"/>
      <c r="BL971" s="20"/>
      <c r="BM971" s="20"/>
      <c r="BN971" s="20"/>
      <c r="BO971" s="20"/>
      <c r="BP971" s="20"/>
      <c r="BQ971" s="20"/>
      <c r="BR971" s="20"/>
      <c r="BS971" s="20"/>
    </row>
    <row r="972" spans="1:71" ht="12" customHeight="1" x14ac:dyDescent="0.3">
      <c r="A972" s="20"/>
      <c r="B972" s="27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8"/>
      <c r="Z972" s="28"/>
      <c r="AA972" s="29"/>
      <c r="AB972" s="29"/>
      <c r="AC972" s="29"/>
      <c r="AD972" s="29"/>
      <c r="AE972" s="29"/>
      <c r="AF972" s="20"/>
      <c r="AG972" s="20"/>
      <c r="AH972" s="20"/>
      <c r="AI972" s="20"/>
      <c r="AJ972" s="20"/>
      <c r="AK972" s="3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  <c r="BG972" s="20"/>
      <c r="BH972" s="20"/>
      <c r="BI972" s="20"/>
      <c r="BJ972" s="20"/>
      <c r="BK972" s="20"/>
      <c r="BL972" s="20"/>
      <c r="BM972" s="20"/>
      <c r="BN972" s="20"/>
      <c r="BO972" s="20"/>
      <c r="BP972" s="20"/>
      <c r="BQ972" s="20"/>
      <c r="BR972" s="20"/>
      <c r="BS972" s="20"/>
    </row>
    <row r="973" spans="1:71" ht="12" customHeight="1" x14ac:dyDescent="0.3">
      <c r="A973" s="20"/>
      <c r="B973" s="27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8"/>
      <c r="Z973" s="28"/>
      <c r="AA973" s="29"/>
      <c r="AB973" s="29"/>
      <c r="AC973" s="29"/>
      <c r="AD973" s="29"/>
      <c r="AE973" s="29"/>
      <c r="AF973" s="20"/>
      <c r="AG973" s="20"/>
      <c r="AH973" s="20"/>
      <c r="AI973" s="20"/>
      <c r="AJ973" s="20"/>
      <c r="AK973" s="3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  <c r="BF973" s="20"/>
      <c r="BG973" s="20"/>
      <c r="BH973" s="20"/>
      <c r="BI973" s="20"/>
      <c r="BJ973" s="20"/>
      <c r="BK973" s="20"/>
      <c r="BL973" s="20"/>
      <c r="BM973" s="20"/>
      <c r="BN973" s="20"/>
      <c r="BO973" s="20"/>
      <c r="BP973" s="20"/>
      <c r="BQ973" s="20"/>
      <c r="BR973" s="20"/>
      <c r="BS973" s="20"/>
    </row>
    <row r="974" spans="1:71" ht="12" customHeight="1" x14ac:dyDescent="0.3">
      <c r="A974" s="20"/>
      <c r="B974" s="27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8"/>
      <c r="Z974" s="28"/>
      <c r="AA974" s="29"/>
      <c r="AB974" s="29"/>
      <c r="AC974" s="29"/>
      <c r="AD974" s="29"/>
      <c r="AE974" s="29"/>
      <c r="AF974" s="20"/>
      <c r="AG974" s="20"/>
      <c r="AH974" s="20"/>
      <c r="AI974" s="20"/>
      <c r="AJ974" s="20"/>
      <c r="AK974" s="3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  <c r="BF974" s="20"/>
      <c r="BG974" s="20"/>
      <c r="BH974" s="20"/>
      <c r="BI974" s="20"/>
      <c r="BJ974" s="20"/>
      <c r="BK974" s="20"/>
      <c r="BL974" s="20"/>
      <c r="BM974" s="20"/>
      <c r="BN974" s="20"/>
      <c r="BO974" s="20"/>
      <c r="BP974" s="20"/>
      <c r="BQ974" s="20"/>
      <c r="BR974" s="20"/>
      <c r="BS974" s="20"/>
    </row>
    <row r="975" spans="1:71" ht="12" customHeight="1" x14ac:dyDescent="0.3">
      <c r="A975" s="20"/>
      <c r="B975" s="27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8"/>
      <c r="Z975" s="28"/>
      <c r="AA975" s="29"/>
      <c r="AB975" s="29"/>
      <c r="AC975" s="29"/>
      <c r="AD975" s="29"/>
      <c r="AE975" s="29"/>
      <c r="AF975" s="20"/>
      <c r="AG975" s="20"/>
      <c r="AH975" s="20"/>
      <c r="AI975" s="20"/>
      <c r="AJ975" s="20"/>
      <c r="AK975" s="3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  <c r="BF975" s="20"/>
      <c r="BG975" s="20"/>
      <c r="BH975" s="20"/>
      <c r="BI975" s="20"/>
      <c r="BJ975" s="20"/>
      <c r="BK975" s="20"/>
      <c r="BL975" s="20"/>
      <c r="BM975" s="20"/>
      <c r="BN975" s="20"/>
      <c r="BO975" s="20"/>
      <c r="BP975" s="20"/>
      <c r="BQ975" s="20"/>
      <c r="BR975" s="20"/>
      <c r="BS975" s="20"/>
    </row>
    <row r="976" spans="1:71" ht="12" customHeight="1" x14ac:dyDescent="0.3">
      <c r="A976" s="20"/>
      <c r="B976" s="27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8"/>
      <c r="Z976" s="28"/>
      <c r="AA976" s="29"/>
      <c r="AB976" s="29"/>
      <c r="AC976" s="29"/>
      <c r="AD976" s="29"/>
      <c r="AE976" s="29"/>
      <c r="AF976" s="20"/>
      <c r="AG976" s="20"/>
      <c r="AH976" s="20"/>
      <c r="AI976" s="20"/>
      <c r="AJ976" s="20"/>
      <c r="AK976" s="3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  <c r="BF976" s="20"/>
      <c r="BG976" s="20"/>
      <c r="BH976" s="20"/>
      <c r="BI976" s="20"/>
      <c r="BJ976" s="20"/>
      <c r="BK976" s="20"/>
      <c r="BL976" s="20"/>
      <c r="BM976" s="20"/>
      <c r="BN976" s="20"/>
      <c r="BO976" s="20"/>
      <c r="BP976" s="20"/>
      <c r="BQ976" s="20"/>
      <c r="BR976" s="20"/>
      <c r="BS976" s="20"/>
    </row>
    <row r="977" spans="1:71" ht="12" customHeight="1" x14ac:dyDescent="0.3">
      <c r="A977" s="20"/>
      <c r="B977" s="27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8"/>
      <c r="Z977" s="28"/>
      <c r="AA977" s="29"/>
      <c r="AB977" s="29"/>
      <c r="AC977" s="29"/>
      <c r="AD977" s="29"/>
      <c r="AE977" s="29"/>
      <c r="AF977" s="20"/>
      <c r="AG977" s="20"/>
      <c r="AH977" s="20"/>
      <c r="AI977" s="20"/>
      <c r="AJ977" s="20"/>
      <c r="AK977" s="3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  <c r="BF977" s="20"/>
      <c r="BG977" s="20"/>
      <c r="BH977" s="20"/>
      <c r="BI977" s="20"/>
      <c r="BJ977" s="20"/>
      <c r="BK977" s="20"/>
      <c r="BL977" s="20"/>
      <c r="BM977" s="20"/>
      <c r="BN977" s="20"/>
      <c r="BO977" s="20"/>
      <c r="BP977" s="20"/>
      <c r="BQ977" s="20"/>
      <c r="BR977" s="20"/>
      <c r="BS977" s="20"/>
    </row>
    <row r="978" spans="1:71" ht="12" customHeight="1" x14ac:dyDescent="0.3">
      <c r="A978" s="20"/>
      <c r="B978" s="27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8"/>
      <c r="Z978" s="28"/>
      <c r="AA978" s="29"/>
      <c r="AB978" s="29"/>
      <c r="AC978" s="29"/>
      <c r="AD978" s="29"/>
      <c r="AE978" s="29"/>
      <c r="AF978" s="20"/>
      <c r="AG978" s="20"/>
      <c r="AH978" s="20"/>
      <c r="AI978" s="20"/>
      <c r="AJ978" s="20"/>
      <c r="AK978" s="3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  <c r="BF978" s="20"/>
      <c r="BG978" s="20"/>
      <c r="BH978" s="20"/>
      <c r="BI978" s="20"/>
      <c r="BJ978" s="20"/>
      <c r="BK978" s="20"/>
      <c r="BL978" s="20"/>
      <c r="BM978" s="20"/>
      <c r="BN978" s="20"/>
      <c r="BO978" s="20"/>
      <c r="BP978" s="20"/>
      <c r="BQ978" s="20"/>
      <c r="BR978" s="20"/>
      <c r="BS978" s="20"/>
    </row>
    <row r="979" spans="1:71" ht="12" customHeight="1" x14ac:dyDescent="0.3">
      <c r="A979" s="20"/>
      <c r="B979" s="27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8"/>
      <c r="Z979" s="28"/>
      <c r="AA979" s="29"/>
      <c r="AB979" s="29"/>
      <c r="AC979" s="29"/>
      <c r="AD979" s="29"/>
      <c r="AE979" s="29"/>
      <c r="AF979" s="20"/>
      <c r="AG979" s="20"/>
      <c r="AH979" s="20"/>
      <c r="AI979" s="20"/>
      <c r="AJ979" s="20"/>
      <c r="AK979" s="3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  <c r="BF979" s="20"/>
      <c r="BG979" s="20"/>
      <c r="BH979" s="20"/>
      <c r="BI979" s="20"/>
      <c r="BJ979" s="20"/>
      <c r="BK979" s="20"/>
      <c r="BL979" s="20"/>
      <c r="BM979" s="20"/>
      <c r="BN979" s="20"/>
      <c r="BO979" s="20"/>
      <c r="BP979" s="20"/>
      <c r="BQ979" s="20"/>
      <c r="BR979" s="20"/>
      <c r="BS979" s="20"/>
    </row>
    <row r="980" spans="1:71" ht="12" customHeight="1" x14ac:dyDescent="0.3">
      <c r="A980" s="20"/>
      <c r="B980" s="27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8"/>
      <c r="Z980" s="28"/>
      <c r="AA980" s="29"/>
      <c r="AB980" s="29"/>
      <c r="AC980" s="29"/>
      <c r="AD980" s="29"/>
      <c r="AE980" s="29"/>
      <c r="AF980" s="20"/>
      <c r="AG980" s="20"/>
      <c r="AH980" s="20"/>
      <c r="AI980" s="20"/>
      <c r="AJ980" s="20"/>
      <c r="AK980" s="3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  <c r="BF980" s="20"/>
      <c r="BG980" s="20"/>
      <c r="BH980" s="20"/>
      <c r="BI980" s="20"/>
      <c r="BJ980" s="20"/>
      <c r="BK980" s="20"/>
      <c r="BL980" s="20"/>
      <c r="BM980" s="20"/>
      <c r="BN980" s="20"/>
      <c r="BO980" s="20"/>
      <c r="BP980" s="20"/>
      <c r="BQ980" s="20"/>
      <c r="BR980" s="20"/>
      <c r="BS980" s="20"/>
    </row>
    <row r="981" spans="1:71" ht="12" customHeight="1" x14ac:dyDescent="0.3">
      <c r="A981" s="20"/>
      <c r="B981" s="27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8"/>
      <c r="Z981" s="28"/>
      <c r="AA981" s="29"/>
      <c r="AB981" s="29"/>
      <c r="AC981" s="29"/>
      <c r="AD981" s="29"/>
      <c r="AE981" s="29"/>
      <c r="AF981" s="20"/>
      <c r="AG981" s="20"/>
      <c r="AH981" s="20"/>
      <c r="AI981" s="20"/>
      <c r="AJ981" s="20"/>
      <c r="AK981" s="3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  <c r="BF981" s="20"/>
      <c r="BG981" s="20"/>
      <c r="BH981" s="20"/>
      <c r="BI981" s="20"/>
      <c r="BJ981" s="20"/>
      <c r="BK981" s="20"/>
      <c r="BL981" s="20"/>
      <c r="BM981" s="20"/>
      <c r="BN981" s="20"/>
      <c r="BO981" s="20"/>
      <c r="BP981" s="20"/>
      <c r="BQ981" s="20"/>
      <c r="BR981" s="20"/>
      <c r="BS981" s="20"/>
    </row>
    <row r="982" spans="1:71" ht="12" customHeight="1" x14ac:dyDescent="0.3">
      <c r="A982" s="20"/>
      <c r="B982" s="27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8"/>
      <c r="Z982" s="28"/>
      <c r="AA982" s="29"/>
      <c r="AB982" s="29"/>
      <c r="AC982" s="29"/>
      <c r="AD982" s="29"/>
      <c r="AE982" s="29"/>
      <c r="AF982" s="20"/>
      <c r="AG982" s="20"/>
      <c r="AH982" s="20"/>
      <c r="AI982" s="20"/>
      <c r="AJ982" s="20"/>
      <c r="AK982" s="3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  <c r="BF982" s="20"/>
      <c r="BG982" s="20"/>
      <c r="BH982" s="20"/>
      <c r="BI982" s="20"/>
      <c r="BJ982" s="20"/>
      <c r="BK982" s="20"/>
      <c r="BL982" s="20"/>
      <c r="BM982" s="20"/>
      <c r="BN982" s="20"/>
      <c r="BO982" s="20"/>
      <c r="BP982" s="20"/>
      <c r="BQ982" s="20"/>
      <c r="BR982" s="20"/>
      <c r="BS982" s="20"/>
    </row>
    <row r="983" spans="1:71" ht="12" customHeight="1" x14ac:dyDescent="0.3">
      <c r="A983" s="20"/>
      <c r="B983" s="27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8"/>
      <c r="Z983" s="28"/>
      <c r="AA983" s="29"/>
      <c r="AB983" s="29"/>
      <c r="AC983" s="29"/>
      <c r="AD983" s="29"/>
      <c r="AE983" s="29"/>
      <c r="AF983" s="20"/>
      <c r="AG983" s="20"/>
      <c r="AH983" s="20"/>
      <c r="AI983" s="20"/>
      <c r="AJ983" s="20"/>
      <c r="AK983" s="3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  <c r="BF983" s="20"/>
      <c r="BG983" s="20"/>
      <c r="BH983" s="20"/>
      <c r="BI983" s="20"/>
      <c r="BJ983" s="20"/>
      <c r="BK983" s="20"/>
      <c r="BL983" s="20"/>
      <c r="BM983" s="20"/>
      <c r="BN983" s="20"/>
      <c r="BO983" s="20"/>
      <c r="BP983" s="20"/>
      <c r="BQ983" s="20"/>
      <c r="BR983" s="20"/>
      <c r="BS983" s="20"/>
    </row>
    <row r="984" spans="1:71" ht="12" customHeight="1" x14ac:dyDescent="0.3">
      <c r="A984" s="20"/>
      <c r="B984" s="27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8"/>
      <c r="Z984" s="28"/>
      <c r="AA984" s="29"/>
      <c r="AB984" s="29"/>
      <c r="AC984" s="29"/>
      <c r="AD984" s="29"/>
      <c r="AE984" s="29"/>
      <c r="AF984" s="20"/>
      <c r="AG984" s="20"/>
      <c r="AH984" s="20"/>
      <c r="AI984" s="20"/>
      <c r="AJ984" s="20"/>
      <c r="AK984" s="3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  <c r="BF984" s="20"/>
      <c r="BG984" s="20"/>
      <c r="BH984" s="20"/>
      <c r="BI984" s="20"/>
      <c r="BJ984" s="20"/>
      <c r="BK984" s="20"/>
      <c r="BL984" s="20"/>
      <c r="BM984" s="20"/>
      <c r="BN984" s="20"/>
      <c r="BO984" s="20"/>
      <c r="BP984" s="20"/>
      <c r="BQ984" s="20"/>
      <c r="BR984" s="20"/>
      <c r="BS984" s="20"/>
    </row>
    <row r="985" spans="1:71" ht="12" customHeight="1" x14ac:dyDescent="0.3">
      <c r="A985" s="20"/>
      <c r="B985" s="27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8"/>
      <c r="Z985" s="28"/>
      <c r="AA985" s="29"/>
      <c r="AB985" s="29"/>
      <c r="AC985" s="29"/>
      <c r="AD985" s="29"/>
      <c r="AE985" s="29"/>
      <c r="AF985" s="20"/>
      <c r="AG985" s="20"/>
      <c r="AH985" s="20"/>
      <c r="AI985" s="20"/>
      <c r="AJ985" s="20"/>
      <c r="AK985" s="3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  <c r="BF985" s="20"/>
      <c r="BG985" s="20"/>
      <c r="BH985" s="20"/>
      <c r="BI985" s="20"/>
      <c r="BJ985" s="20"/>
      <c r="BK985" s="20"/>
      <c r="BL985" s="20"/>
      <c r="BM985" s="20"/>
      <c r="BN985" s="20"/>
      <c r="BO985" s="20"/>
      <c r="BP985" s="20"/>
      <c r="BQ985" s="20"/>
      <c r="BR985" s="20"/>
      <c r="BS985" s="20"/>
    </row>
    <row r="986" spans="1:71" ht="12" customHeight="1" x14ac:dyDescent="0.3">
      <c r="A986" s="20"/>
      <c r="B986" s="27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8"/>
      <c r="Z986" s="28"/>
      <c r="AA986" s="29"/>
      <c r="AB986" s="29"/>
      <c r="AC986" s="29"/>
      <c r="AD986" s="29"/>
      <c r="AE986" s="29"/>
      <c r="AF986" s="20"/>
      <c r="AG986" s="20"/>
      <c r="AH986" s="20"/>
      <c r="AI986" s="20"/>
      <c r="AJ986" s="20"/>
      <c r="AK986" s="3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  <c r="BF986" s="20"/>
      <c r="BG986" s="20"/>
      <c r="BH986" s="20"/>
      <c r="BI986" s="20"/>
      <c r="BJ986" s="20"/>
      <c r="BK986" s="20"/>
      <c r="BL986" s="20"/>
      <c r="BM986" s="20"/>
      <c r="BN986" s="20"/>
      <c r="BO986" s="20"/>
      <c r="BP986" s="20"/>
      <c r="BQ986" s="20"/>
      <c r="BR986" s="20"/>
      <c r="BS986" s="20"/>
    </row>
    <row r="987" spans="1:71" ht="12" customHeight="1" x14ac:dyDescent="0.3">
      <c r="A987" s="20"/>
      <c r="B987" s="27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8"/>
      <c r="Z987" s="28"/>
      <c r="AA987" s="29"/>
      <c r="AB987" s="29"/>
      <c r="AC987" s="29"/>
      <c r="AD987" s="29"/>
      <c r="AE987" s="29"/>
      <c r="AF987" s="20"/>
      <c r="AG987" s="20"/>
      <c r="AH987" s="20"/>
      <c r="AI987" s="20"/>
      <c r="AJ987" s="20"/>
      <c r="AK987" s="3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  <c r="BF987" s="20"/>
      <c r="BG987" s="20"/>
      <c r="BH987" s="20"/>
      <c r="BI987" s="20"/>
      <c r="BJ987" s="20"/>
      <c r="BK987" s="20"/>
      <c r="BL987" s="20"/>
      <c r="BM987" s="20"/>
      <c r="BN987" s="20"/>
      <c r="BO987" s="20"/>
      <c r="BP987" s="20"/>
      <c r="BQ987" s="20"/>
      <c r="BR987" s="20"/>
      <c r="BS987" s="20"/>
    </row>
    <row r="988" spans="1:71" ht="12" customHeight="1" x14ac:dyDescent="0.3">
      <c r="A988" s="20"/>
      <c r="B988" s="27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8"/>
      <c r="Z988" s="28"/>
      <c r="AA988" s="29"/>
      <c r="AB988" s="29"/>
      <c r="AC988" s="29"/>
      <c r="AD988" s="29"/>
      <c r="AE988" s="29"/>
      <c r="AF988" s="20"/>
      <c r="AG988" s="20"/>
      <c r="AH988" s="20"/>
      <c r="AI988" s="20"/>
      <c r="AJ988" s="20"/>
      <c r="AK988" s="3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  <c r="BF988" s="20"/>
      <c r="BG988" s="20"/>
      <c r="BH988" s="20"/>
      <c r="BI988" s="20"/>
      <c r="BJ988" s="20"/>
      <c r="BK988" s="20"/>
      <c r="BL988" s="20"/>
      <c r="BM988" s="20"/>
      <c r="BN988" s="20"/>
      <c r="BO988" s="20"/>
      <c r="BP988" s="20"/>
      <c r="BQ988" s="20"/>
      <c r="BR988" s="20"/>
      <c r="BS988" s="20"/>
    </row>
    <row r="989" spans="1:71" ht="12" customHeight="1" x14ac:dyDescent="0.3">
      <c r="A989" s="20"/>
      <c r="B989" s="27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8"/>
      <c r="Z989" s="28"/>
      <c r="AA989" s="29"/>
      <c r="AB989" s="29"/>
      <c r="AC989" s="29"/>
      <c r="AD989" s="29"/>
      <c r="AE989" s="29"/>
      <c r="AF989" s="20"/>
      <c r="AG989" s="20"/>
      <c r="AH989" s="20"/>
      <c r="AI989" s="20"/>
      <c r="AJ989" s="20"/>
      <c r="AK989" s="3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  <c r="BF989" s="20"/>
      <c r="BG989" s="20"/>
      <c r="BH989" s="20"/>
      <c r="BI989" s="20"/>
      <c r="BJ989" s="20"/>
      <c r="BK989" s="20"/>
      <c r="BL989" s="20"/>
      <c r="BM989" s="20"/>
      <c r="BN989" s="20"/>
      <c r="BO989" s="20"/>
      <c r="BP989" s="20"/>
      <c r="BQ989" s="20"/>
      <c r="BR989" s="20"/>
      <c r="BS989" s="20"/>
    </row>
    <row r="990" spans="1:71" ht="12" customHeight="1" x14ac:dyDescent="0.3">
      <c r="A990" s="20"/>
      <c r="B990" s="27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8"/>
      <c r="Z990" s="28"/>
      <c r="AA990" s="29"/>
      <c r="AB990" s="29"/>
      <c r="AC990" s="29"/>
      <c r="AD990" s="29"/>
      <c r="AE990" s="29"/>
      <c r="AF990" s="20"/>
      <c r="AG990" s="20"/>
      <c r="AH990" s="20"/>
      <c r="AI990" s="20"/>
      <c r="AJ990" s="20"/>
      <c r="AK990" s="3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  <c r="BF990" s="20"/>
      <c r="BG990" s="20"/>
      <c r="BH990" s="20"/>
      <c r="BI990" s="20"/>
      <c r="BJ990" s="20"/>
      <c r="BK990" s="20"/>
      <c r="BL990" s="20"/>
      <c r="BM990" s="20"/>
      <c r="BN990" s="20"/>
      <c r="BO990" s="20"/>
      <c r="BP990" s="20"/>
      <c r="BQ990" s="20"/>
      <c r="BR990" s="20"/>
      <c r="BS990" s="20"/>
    </row>
    <row r="991" spans="1:71" ht="12" customHeight="1" x14ac:dyDescent="0.3">
      <c r="A991" s="20"/>
      <c r="B991" s="27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8"/>
      <c r="Z991" s="28"/>
      <c r="AA991" s="29"/>
      <c r="AB991" s="29"/>
      <c r="AC991" s="29"/>
      <c r="AD991" s="29"/>
      <c r="AE991" s="29"/>
      <c r="AF991" s="20"/>
      <c r="AG991" s="20"/>
      <c r="AH991" s="20"/>
      <c r="AI991" s="20"/>
      <c r="AJ991" s="20"/>
      <c r="AK991" s="3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  <c r="BF991" s="20"/>
      <c r="BG991" s="20"/>
      <c r="BH991" s="20"/>
      <c r="BI991" s="20"/>
      <c r="BJ991" s="20"/>
      <c r="BK991" s="20"/>
      <c r="BL991" s="20"/>
      <c r="BM991" s="20"/>
      <c r="BN991" s="20"/>
      <c r="BO991" s="20"/>
      <c r="BP991" s="20"/>
      <c r="BQ991" s="20"/>
      <c r="BR991" s="20"/>
      <c r="BS991" s="20"/>
    </row>
    <row r="992" spans="1:71" ht="12" customHeight="1" x14ac:dyDescent="0.3">
      <c r="A992" s="20"/>
      <c r="B992" s="27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8"/>
      <c r="Z992" s="28"/>
      <c r="AA992" s="29"/>
      <c r="AB992" s="29"/>
      <c r="AC992" s="29"/>
      <c r="AD992" s="29"/>
      <c r="AE992" s="29"/>
      <c r="AF992" s="20"/>
      <c r="AG992" s="20"/>
      <c r="AH992" s="20"/>
      <c r="AI992" s="20"/>
      <c r="AJ992" s="20"/>
      <c r="AK992" s="3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  <c r="BF992" s="20"/>
      <c r="BG992" s="20"/>
      <c r="BH992" s="20"/>
      <c r="BI992" s="20"/>
      <c r="BJ992" s="20"/>
      <c r="BK992" s="20"/>
      <c r="BL992" s="20"/>
      <c r="BM992" s="20"/>
      <c r="BN992" s="20"/>
      <c r="BO992" s="20"/>
      <c r="BP992" s="20"/>
      <c r="BQ992" s="20"/>
      <c r="BR992" s="20"/>
      <c r="BS992" s="20"/>
    </row>
    <row r="993" spans="1:71" ht="12" customHeight="1" x14ac:dyDescent="0.3">
      <c r="A993" s="20"/>
      <c r="B993" s="27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8"/>
      <c r="Z993" s="28"/>
      <c r="AA993" s="29"/>
      <c r="AB993" s="29"/>
      <c r="AC993" s="29"/>
      <c r="AD993" s="29"/>
      <c r="AE993" s="29"/>
      <c r="AF993" s="20"/>
      <c r="AG993" s="20"/>
      <c r="AH993" s="20"/>
      <c r="AI993" s="20"/>
      <c r="AJ993" s="20"/>
      <c r="AK993" s="3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  <c r="BF993" s="20"/>
      <c r="BG993" s="20"/>
      <c r="BH993" s="20"/>
      <c r="BI993" s="20"/>
      <c r="BJ993" s="20"/>
      <c r="BK993" s="20"/>
      <c r="BL993" s="20"/>
      <c r="BM993" s="20"/>
      <c r="BN993" s="20"/>
      <c r="BO993" s="20"/>
      <c r="BP993" s="20"/>
      <c r="BQ993" s="20"/>
      <c r="BR993" s="20"/>
      <c r="BS993" s="20"/>
    </row>
    <row r="994" spans="1:71" ht="12" customHeight="1" x14ac:dyDescent="0.3">
      <c r="A994" s="20"/>
      <c r="B994" s="27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8"/>
      <c r="Z994" s="28"/>
      <c r="AA994" s="29"/>
      <c r="AB994" s="29"/>
      <c r="AC994" s="29"/>
      <c r="AD994" s="29"/>
      <c r="AE994" s="29"/>
      <c r="AF994" s="20"/>
      <c r="AG994" s="20"/>
      <c r="AH994" s="20"/>
      <c r="AI994" s="20"/>
      <c r="AJ994" s="20"/>
      <c r="AK994" s="3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  <c r="BF994" s="20"/>
      <c r="BG994" s="20"/>
      <c r="BH994" s="20"/>
      <c r="BI994" s="20"/>
      <c r="BJ994" s="20"/>
      <c r="BK994" s="20"/>
      <c r="BL994" s="20"/>
      <c r="BM994" s="20"/>
      <c r="BN994" s="20"/>
      <c r="BO994" s="20"/>
      <c r="BP994" s="20"/>
      <c r="BQ994" s="20"/>
      <c r="BR994" s="20"/>
      <c r="BS994" s="20"/>
    </row>
    <row r="995" spans="1:71" ht="12" customHeight="1" x14ac:dyDescent="0.3">
      <c r="A995" s="20"/>
      <c r="B995" s="27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8"/>
      <c r="Z995" s="28"/>
      <c r="AA995" s="29"/>
      <c r="AB995" s="29"/>
      <c r="AC995" s="29"/>
      <c r="AD995" s="29"/>
      <c r="AE995" s="29"/>
      <c r="AF995" s="20"/>
      <c r="AG995" s="20"/>
      <c r="AH995" s="20"/>
      <c r="AI995" s="20"/>
      <c r="AJ995" s="20"/>
      <c r="AK995" s="3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  <c r="BF995" s="20"/>
      <c r="BG995" s="20"/>
      <c r="BH995" s="20"/>
      <c r="BI995" s="20"/>
      <c r="BJ995" s="20"/>
      <c r="BK995" s="20"/>
      <c r="BL995" s="20"/>
      <c r="BM995" s="20"/>
      <c r="BN995" s="20"/>
      <c r="BO995" s="20"/>
      <c r="BP995" s="20"/>
      <c r="BQ995" s="20"/>
      <c r="BR995" s="20"/>
      <c r="BS995" s="20"/>
    </row>
    <row r="996" spans="1:71" ht="12" customHeight="1" x14ac:dyDescent="0.3">
      <c r="A996" s="20"/>
      <c r="B996" s="27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8"/>
      <c r="Z996" s="28"/>
      <c r="AA996" s="29"/>
      <c r="AB996" s="29"/>
      <c r="AC996" s="29"/>
      <c r="AD996" s="29"/>
      <c r="AE996" s="29"/>
      <c r="AF996" s="20"/>
      <c r="AG996" s="20"/>
      <c r="AH996" s="20"/>
      <c r="AI996" s="20"/>
      <c r="AJ996" s="20"/>
      <c r="AK996" s="3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  <c r="BF996" s="20"/>
      <c r="BG996" s="20"/>
      <c r="BH996" s="20"/>
      <c r="BI996" s="20"/>
      <c r="BJ996" s="20"/>
      <c r="BK996" s="20"/>
      <c r="BL996" s="20"/>
      <c r="BM996" s="20"/>
      <c r="BN996" s="20"/>
      <c r="BO996" s="20"/>
      <c r="BP996" s="20"/>
      <c r="BQ996" s="20"/>
      <c r="BR996" s="20"/>
      <c r="BS996" s="20"/>
    </row>
    <row r="997" spans="1:71" ht="12" customHeight="1" x14ac:dyDescent="0.3">
      <c r="A997" s="20"/>
      <c r="B997" s="27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8"/>
      <c r="Z997" s="28"/>
      <c r="AA997" s="29"/>
      <c r="AB997" s="29"/>
      <c r="AC997" s="29"/>
      <c r="AD997" s="29"/>
      <c r="AE997" s="29"/>
      <c r="AF997" s="20"/>
      <c r="AG997" s="20"/>
      <c r="AH997" s="20"/>
      <c r="AI997" s="20"/>
      <c r="AJ997" s="20"/>
      <c r="AK997" s="3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  <c r="BF997" s="20"/>
      <c r="BG997" s="20"/>
      <c r="BH997" s="20"/>
      <c r="BI997" s="20"/>
      <c r="BJ997" s="20"/>
      <c r="BK997" s="20"/>
      <c r="BL997" s="20"/>
      <c r="BM997" s="20"/>
      <c r="BN997" s="20"/>
      <c r="BO997" s="20"/>
      <c r="BP997" s="20"/>
      <c r="BQ997" s="20"/>
      <c r="BR997" s="20"/>
      <c r="BS997" s="20"/>
    </row>
    <row r="998" spans="1:71" ht="12" customHeight="1" x14ac:dyDescent="0.3">
      <c r="A998" s="20"/>
      <c r="B998" s="27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8"/>
      <c r="Z998" s="28"/>
      <c r="AA998" s="29"/>
      <c r="AB998" s="29"/>
      <c r="AC998" s="29"/>
      <c r="AD998" s="29"/>
      <c r="AE998" s="29"/>
      <c r="AF998" s="20"/>
      <c r="AG998" s="20"/>
      <c r="AH998" s="20"/>
      <c r="AI998" s="20"/>
      <c r="AJ998" s="20"/>
      <c r="AK998" s="3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  <c r="BF998" s="20"/>
      <c r="BG998" s="20"/>
      <c r="BH998" s="20"/>
      <c r="BI998" s="20"/>
      <c r="BJ998" s="20"/>
      <c r="BK998" s="20"/>
      <c r="BL998" s="20"/>
      <c r="BM998" s="20"/>
      <c r="BN998" s="20"/>
      <c r="BO998" s="20"/>
      <c r="BP998" s="20"/>
      <c r="BQ998" s="20"/>
      <c r="BR998" s="20"/>
      <c r="BS998" s="20"/>
    </row>
    <row r="999" spans="1:71" ht="12" customHeight="1" x14ac:dyDescent="0.3">
      <c r="A999" s="20"/>
      <c r="B999" s="27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8"/>
      <c r="Z999" s="28"/>
      <c r="AA999" s="29"/>
      <c r="AB999" s="29"/>
      <c r="AC999" s="29"/>
      <c r="AD999" s="29"/>
      <c r="AE999" s="29"/>
      <c r="AF999" s="20"/>
      <c r="AG999" s="20"/>
      <c r="AH999" s="20"/>
      <c r="AI999" s="20"/>
      <c r="AJ999" s="20"/>
      <c r="AK999" s="3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  <c r="BF999" s="20"/>
      <c r="BG999" s="20"/>
      <c r="BH999" s="20"/>
      <c r="BI999" s="20"/>
      <c r="BJ999" s="20"/>
      <c r="BK999" s="20"/>
      <c r="BL999" s="20"/>
      <c r="BM999" s="20"/>
      <c r="BN999" s="20"/>
      <c r="BO999" s="20"/>
      <c r="BP999" s="20"/>
      <c r="BQ999" s="20"/>
      <c r="BR999" s="20"/>
      <c r="BS999" s="20"/>
    </row>
    <row r="1000" spans="1:71" ht="12" customHeight="1" x14ac:dyDescent="0.3">
      <c r="A1000" s="20"/>
      <c r="B1000" s="27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8"/>
      <c r="Z1000" s="28"/>
      <c r="AA1000" s="29"/>
      <c r="AB1000" s="29"/>
      <c r="AC1000" s="29"/>
      <c r="AD1000" s="29"/>
      <c r="AE1000" s="29"/>
      <c r="AF1000" s="20"/>
      <c r="AG1000" s="20"/>
      <c r="AH1000" s="20"/>
      <c r="AI1000" s="20"/>
      <c r="AJ1000" s="20"/>
      <c r="AK1000" s="3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  <c r="BF1000" s="20"/>
      <c r="BG1000" s="20"/>
      <c r="BH1000" s="20"/>
      <c r="BI1000" s="20"/>
      <c r="BJ1000" s="20"/>
      <c r="BK1000" s="20"/>
      <c r="BL1000" s="20"/>
      <c r="BM1000" s="20"/>
      <c r="BN1000" s="20"/>
      <c r="BO1000" s="20"/>
      <c r="BP1000" s="20"/>
      <c r="BQ1000" s="20"/>
      <c r="BR1000" s="20"/>
      <c r="BS1000" s="20"/>
    </row>
    <row r="1001" spans="1:71" ht="12" customHeight="1" x14ac:dyDescent="0.3">
      <c r="A1001" s="20"/>
      <c r="B1001" s="27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8"/>
      <c r="Z1001" s="28"/>
      <c r="AA1001" s="29"/>
      <c r="AB1001" s="29"/>
      <c r="AC1001" s="29"/>
      <c r="AD1001" s="29"/>
      <c r="AE1001" s="29"/>
      <c r="AF1001" s="20"/>
      <c r="AG1001" s="20"/>
      <c r="AH1001" s="20"/>
      <c r="AI1001" s="20"/>
      <c r="AJ1001" s="20"/>
      <c r="AK1001" s="30"/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  <c r="BA1001" s="20"/>
      <c r="BB1001" s="20"/>
      <c r="BC1001" s="20"/>
      <c r="BD1001" s="20"/>
      <c r="BE1001" s="20"/>
      <c r="BF1001" s="20"/>
      <c r="BG1001" s="20"/>
      <c r="BH1001" s="20"/>
      <c r="BI1001" s="20"/>
      <c r="BJ1001" s="20"/>
      <c r="BK1001" s="20"/>
      <c r="BL1001" s="20"/>
      <c r="BM1001" s="20"/>
      <c r="BN1001" s="20"/>
      <c r="BO1001" s="20"/>
      <c r="BP1001" s="20"/>
      <c r="BQ1001" s="20"/>
      <c r="BR1001" s="20"/>
      <c r="BS1001" s="20"/>
    </row>
  </sheetData>
  <sheetProtection algorithmName="SHA-512" hashValue="C+lhmb6XLErupQddh+ARZo65zOVkbXJU+ZRO4XAYOtOfkjZk0omTlFRSCywraH6lSVgvKN9eKdEXa+Ah7f+Ssw==" saltValue="63DyPfEPZr9+eW5uvQGA/g==" spinCount="100000" sheet="1" scenarios="1"/>
  <mergeCells count="201">
    <mergeCell ref="W46:AD46"/>
    <mergeCell ref="W47:AD47"/>
    <mergeCell ref="AG67:AZ70"/>
    <mergeCell ref="B55:AJ55"/>
    <mergeCell ref="X8:Y8"/>
    <mergeCell ref="W37:AD37"/>
    <mergeCell ref="W38:AD38"/>
    <mergeCell ref="M40:T40"/>
    <mergeCell ref="M41:T41"/>
    <mergeCell ref="M42:T42"/>
    <mergeCell ref="M43:T43"/>
    <mergeCell ref="AK62:AL62"/>
    <mergeCell ref="AM62:AZ62"/>
    <mergeCell ref="B63:T63"/>
    <mergeCell ref="AG64:AZ64"/>
    <mergeCell ref="B65:O65"/>
    <mergeCell ref="AG65:AZ66"/>
    <mergeCell ref="AL58:AZ58"/>
    <mergeCell ref="B59:Q59"/>
    <mergeCell ref="R59:W59"/>
    <mergeCell ref="X59:AA59"/>
    <mergeCell ref="AB59:AC59"/>
    <mergeCell ref="X60:AF61"/>
    <mergeCell ref="AL55:AZ55"/>
    <mergeCell ref="B56:C58"/>
    <mergeCell ref="D56:AJ56"/>
    <mergeCell ref="AL56:AZ56"/>
    <mergeCell ref="D57:AJ57"/>
    <mergeCell ref="AL57:AZ57"/>
    <mergeCell ref="D58:AJ58"/>
    <mergeCell ref="B49:AD49"/>
    <mergeCell ref="AL49:AZ49"/>
    <mergeCell ref="B50:AZ50"/>
    <mergeCell ref="B51:B54"/>
    <mergeCell ref="AL51:AZ51"/>
    <mergeCell ref="AL52:AZ52"/>
    <mergeCell ref="AL53:AZ53"/>
    <mergeCell ref="AL54:AZ54"/>
    <mergeCell ref="AL46:AZ46"/>
    <mergeCell ref="D47:K47"/>
    <mergeCell ref="AF47:AJ47"/>
    <mergeCell ref="AL47:AZ47"/>
    <mergeCell ref="B48:AD48"/>
    <mergeCell ref="AE48:AH48"/>
    <mergeCell ref="AL48:AZ48"/>
    <mergeCell ref="M46:T46"/>
    <mergeCell ref="M47:T47"/>
    <mergeCell ref="B39:C47"/>
    <mergeCell ref="D39:K39"/>
    <mergeCell ref="M39:T39"/>
    <mergeCell ref="W39:AD39"/>
    <mergeCell ref="D46:K46"/>
    <mergeCell ref="AF46:AJ46"/>
    <mergeCell ref="W44:AD44"/>
    <mergeCell ref="AL43:AZ43"/>
    <mergeCell ref="D44:K44"/>
    <mergeCell ref="AF44:AJ44"/>
    <mergeCell ref="AL44:AZ44"/>
    <mergeCell ref="D45:K45"/>
    <mergeCell ref="AF45:AJ45"/>
    <mergeCell ref="AL45:AZ45"/>
    <mergeCell ref="M44:T44"/>
    <mergeCell ref="M45:T45"/>
    <mergeCell ref="W43:AD43"/>
    <mergeCell ref="D43:K43"/>
    <mergeCell ref="AF43:AJ43"/>
    <mergeCell ref="W45:AD45"/>
    <mergeCell ref="AL40:AZ40"/>
    <mergeCell ref="D41:K41"/>
    <mergeCell ref="AF41:AJ41"/>
    <mergeCell ref="AL41:AZ41"/>
    <mergeCell ref="D42:K42"/>
    <mergeCell ref="AF42:AJ42"/>
    <mergeCell ref="AL42:AZ42"/>
    <mergeCell ref="W40:AD40"/>
    <mergeCell ref="W41:AD41"/>
    <mergeCell ref="W42:AD42"/>
    <mergeCell ref="D40:K40"/>
    <mergeCell ref="AF40:AJ40"/>
    <mergeCell ref="B37:B38"/>
    <mergeCell ref="M37:T37"/>
    <mergeCell ref="AF37:AJ37"/>
    <mergeCell ref="AL37:AZ37"/>
    <mergeCell ref="M38:T38"/>
    <mergeCell ref="AF38:AJ38"/>
    <mergeCell ref="AL38:AZ38"/>
    <mergeCell ref="B35:K35"/>
    <mergeCell ref="M35:T35"/>
    <mergeCell ref="W35:AD35"/>
    <mergeCell ref="AF35:AJ35"/>
    <mergeCell ref="AL35:AZ35"/>
    <mergeCell ref="B36:K36"/>
    <mergeCell ref="M36:T36"/>
    <mergeCell ref="W36:AD36"/>
    <mergeCell ref="AF36:AJ36"/>
    <mergeCell ref="AL36:AZ36"/>
    <mergeCell ref="C37:K37"/>
    <mergeCell ref="C38:K38"/>
    <mergeCell ref="B34:K34"/>
    <mergeCell ref="M34:T34"/>
    <mergeCell ref="W34:AD34"/>
    <mergeCell ref="AF34:AJ34"/>
    <mergeCell ref="AL34:AZ34"/>
    <mergeCell ref="B31:K31"/>
    <mergeCell ref="M31:T31"/>
    <mergeCell ref="W31:AD31"/>
    <mergeCell ref="AF31:AJ31"/>
    <mergeCell ref="AL31:AZ31"/>
    <mergeCell ref="B32:K32"/>
    <mergeCell ref="M32:T32"/>
    <mergeCell ref="W32:AD32"/>
    <mergeCell ref="AF32:AJ32"/>
    <mergeCell ref="AL32:AZ32"/>
    <mergeCell ref="W29:AD29"/>
    <mergeCell ref="AF29:AJ29"/>
    <mergeCell ref="AL29:AZ29"/>
    <mergeCell ref="B30:K30"/>
    <mergeCell ref="M30:T30"/>
    <mergeCell ref="W30:AD30"/>
    <mergeCell ref="AF30:AJ30"/>
    <mergeCell ref="AL30:AZ30"/>
    <mergeCell ref="B33:K33"/>
    <mergeCell ref="AF33:AJ33"/>
    <mergeCell ref="AL33:AZ33"/>
    <mergeCell ref="B29:K29"/>
    <mergeCell ref="M29:T29"/>
    <mergeCell ref="AL26:AZ26"/>
    <mergeCell ref="B27:K27"/>
    <mergeCell ref="M27:T27"/>
    <mergeCell ref="W27:AD27"/>
    <mergeCell ref="AF27:AJ27"/>
    <mergeCell ref="AL27:AZ27"/>
    <mergeCell ref="B28:K28"/>
    <mergeCell ref="M28:T28"/>
    <mergeCell ref="W28:AD28"/>
    <mergeCell ref="AF28:AJ28"/>
    <mergeCell ref="AL28:AZ28"/>
    <mergeCell ref="B24:K24"/>
    <mergeCell ref="M24:T24"/>
    <mergeCell ref="W24:AD24"/>
    <mergeCell ref="AF24:AJ24"/>
    <mergeCell ref="AL24:AZ24"/>
    <mergeCell ref="B25:K25"/>
    <mergeCell ref="M25:T25"/>
    <mergeCell ref="W25:AD25"/>
    <mergeCell ref="AF25:AJ25"/>
    <mergeCell ref="AL25:AZ25"/>
    <mergeCell ref="AL22:AZ22"/>
    <mergeCell ref="B19:K20"/>
    <mergeCell ref="M19:AD19"/>
    <mergeCell ref="AE19:AZ19"/>
    <mergeCell ref="M20:U20"/>
    <mergeCell ref="V20:AD20"/>
    <mergeCell ref="AE20:AJ20"/>
    <mergeCell ref="AK20:AZ20"/>
    <mergeCell ref="AL23:AZ23"/>
    <mergeCell ref="AL21:AZ21"/>
    <mergeCell ref="B22:K22"/>
    <mergeCell ref="AF22:AJ22"/>
    <mergeCell ref="AV2:AZ2"/>
    <mergeCell ref="N3:AI6"/>
    <mergeCell ref="AJ3:AL6"/>
    <mergeCell ref="AM3:AZ7"/>
    <mergeCell ref="C4:K4"/>
    <mergeCell ref="B8:E8"/>
    <mergeCell ref="F8:G8"/>
    <mergeCell ref="H8:I8"/>
    <mergeCell ref="U8:W8"/>
    <mergeCell ref="AH15:AJ15"/>
    <mergeCell ref="AK15:AZ15"/>
    <mergeCell ref="AY16:AZ16"/>
    <mergeCell ref="D17:AV17"/>
    <mergeCell ref="AY17:AZ17"/>
    <mergeCell ref="L18:N18"/>
    <mergeCell ref="AC18:AK18"/>
    <mergeCell ref="AS18:AX18"/>
    <mergeCell ref="AY18:AZ18"/>
    <mergeCell ref="AK12:AZ13"/>
    <mergeCell ref="B87:Q87"/>
    <mergeCell ref="X64:AF65"/>
    <mergeCell ref="X67:AF67"/>
    <mergeCell ref="X69:AF69"/>
    <mergeCell ref="X66:AF66"/>
    <mergeCell ref="X70:AF70"/>
    <mergeCell ref="D10:Z10"/>
    <mergeCell ref="D11:Z11"/>
    <mergeCell ref="K13:Z13"/>
    <mergeCell ref="B14:C17"/>
    <mergeCell ref="F15:N15"/>
    <mergeCell ref="Q15:W15"/>
    <mergeCell ref="X15:AG15"/>
    <mergeCell ref="B21:K21"/>
    <mergeCell ref="AF21:AJ21"/>
    <mergeCell ref="B23:K23"/>
    <mergeCell ref="M23:T23"/>
    <mergeCell ref="W23:AD23"/>
    <mergeCell ref="AF23:AJ23"/>
    <mergeCell ref="B26:K26"/>
    <mergeCell ref="M26:T26"/>
    <mergeCell ref="W26:AD26"/>
    <mergeCell ref="AF26:AJ26"/>
  </mergeCells>
  <conditionalFormatting sqref="X69:AF69">
    <cfRule type="cellIs" dxfId="6" priority="1" operator="lessThan">
      <formula>2</formula>
    </cfRule>
    <cfRule type="cellIs" dxfId="5" priority="2" operator="lessThan">
      <formula>4</formula>
    </cfRule>
    <cfRule type="cellIs" dxfId="4" priority="3" operator="greaterThan">
      <formula>6</formula>
    </cfRule>
    <cfRule type="cellIs" dxfId="3" priority="4" operator="greaterThan">
      <formula>3</formula>
    </cfRule>
  </conditionalFormatting>
  <conditionalFormatting sqref="AG67:AZ70">
    <cfRule type="cellIs" dxfId="2" priority="5" operator="lessThan">
      <formula>-1000</formula>
    </cfRule>
    <cfRule type="cellIs" dxfId="1" priority="6" operator="lessThan">
      <formula>-1</formula>
    </cfRule>
    <cfRule type="cellIs" dxfId="0" priority="7" operator="greaterThan">
      <formula>1000</formula>
    </cfRule>
  </conditionalFormatting>
  <pageMargins left="0.2857142857142857" right="0.30681818181818182" top="0.34523809523809523" bottom="0.47727272727272729" header="0" footer="0"/>
  <pageSetup paperSize="5" scale="50" orientation="portrait" r:id="rId1"/>
  <headerFooter>
    <oddHeader>&amp;Lwww.Pacciollo.com</oddHeader>
    <oddFooter xml:space="preserve">&amp;L&amp;22 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pageSetUpPr fitToPage="1"/>
  </sheetPr>
  <dimension ref="B2:H49"/>
  <sheetViews>
    <sheetView showGridLines="0" topLeftCell="B1" workbookViewId="0">
      <selection activeCell="H28" sqref="H28"/>
    </sheetView>
  </sheetViews>
  <sheetFormatPr baseColWidth="10" defaultColWidth="14.44140625" defaultRowHeight="10.199999999999999" x14ac:dyDescent="0.2"/>
  <cols>
    <col min="1" max="1" width="4.5546875" style="1" customWidth="1"/>
    <col min="2" max="2" width="51.5546875" style="1" bestFit="1" customWidth="1"/>
    <col min="3" max="3" width="8.44140625" style="1" bestFit="1" customWidth="1"/>
    <col min="4" max="4" width="15.5546875" style="5" customWidth="1"/>
    <col min="5" max="5" width="16.5546875" style="5" customWidth="1"/>
    <col min="6" max="6" width="10.44140625" style="1" bestFit="1" customWidth="1"/>
    <col min="7" max="7" width="2.44140625" style="1" bestFit="1" customWidth="1"/>
    <col min="8" max="8" width="2.44140625" style="1" customWidth="1"/>
    <col min="9" max="16384" width="14.44140625" style="1"/>
  </cols>
  <sheetData>
    <row r="2" spans="2:8" x14ac:dyDescent="0.2">
      <c r="B2" s="2" t="e">
        <f>+#REF!</f>
        <v>#REF!</v>
      </c>
      <c r="C2" s="2"/>
      <c r="D2" s="15"/>
      <c r="E2" s="15"/>
      <c r="F2" s="2"/>
      <c r="G2" s="2"/>
      <c r="H2" s="2"/>
    </row>
    <row r="3" spans="2:8" x14ac:dyDescent="0.2">
      <c r="B3" s="534" t="e">
        <f>+#REF!</f>
        <v>#REF!</v>
      </c>
      <c r="C3" s="534"/>
      <c r="D3" s="534"/>
      <c r="E3" s="534"/>
      <c r="F3" s="534"/>
      <c r="G3" s="534"/>
      <c r="H3" s="534"/>
    </row>
    <row r="4" spans="2:8" x14ac:dyDescent="0.2">
      <c r="B4" s="533" t="s">
        <v>16</v>
      </c>
      <c r="C4" s="533"/>
      <c r="D4" s="533"/>
      <c r="E4" s="533"/>
      <c r="F4" s="533"/>
      <c r="G4" s="533"/>
      <c r="H4" s="533"/>
    </row>
    <row r="5" spans="2:8" x14ac:dyDescent="0.2">
      <c r="B5" s="533" t="s">
        <v>0</v>
      </c>
      <c r="C5" s="533"/>
      <c r="D5" s="533"/>
      <c r="E5" s="533"/>
      <c r="F5" s="533"/>
      <c r="G5" s="533"/>
      <c r="H5" s="533"/>
    </row>
    <row r="7" spans="2:8" ht="20.399999999999999" x14ac:dyDescent="0.2">
      <c r="B7" s="10" t="s">
        <v>40</v>
      </c>
      <c r="C7" s="19" t="s">
        <v>15</v>
      </c>
      <c r="D7" s="10" t="s">
        <v>7</v>
      </c>
      <c r="E7" s="10" t="s">
        <v>8</v>
      </c>
      <c r="F7" s="10" t="s">
        <v>17</v>
      </c>
      <c r="G7" s="10" t="s">
        <v>14</v>
      </c>
      <c r="H7" s="9"/>
    </row>
    <row r="8" spans="2:8" x14ac:dyDescent="0.2">
      <c r="B8" s="3" t="s">
        <v>19</v>
      </c>
      <c r="C8" s="14">
        <v>13</v>
      </c>
      <c r="D8" s="6">
        <v>1785989000</v>
      </c>
      <c r="E8" s="6" t="e">
        <f>+#REF!</f>
        <v>#REF!</v>
      </c>
      <c r="F8" s="7" t="e">
        <f>E8/D8-1</f>
        <v>#REF!</v>
      </c>
      <c r="G8" s="3"/>
    </row>
    <row r="9" spans="2:8" x14ac:dyDescent="0.2">
      <c r="B9" s="3" t="s">
        <v>20</v>
      </c>
      <c r="C9" s="14">
        <v>14</v>
      </c>
      <c r="D9" s="6">
        <v>0</v>
      </c>
      <c r="E9" s="6">
        <f>VLOOKUP(C9, [1]ICA!$B$60:$D$80,3,0)</f>
        <v>0</v>
      </c>
      <c r="F9" s="7"/>
      <c r="G9" s="3"/>
    </row>
    <row r="10" spans="2:8" s="2" customFormat="1" x14ac:dyDescent="0.2">
      <c r="B10" s="4" t="s">
        <v>38</v>
      </c>
      <c r="C10" s="13">
        <v>15</v>
      </c>
      <c r="D10" s="8">
        <f>SUM(D8:D9)</f>
        <v>1785989000</v>
      </c>
      <c r="E10" s="8" t="e">
        <f>SUM(E8:E9)</f>
        <v>#REF!</v>
      </c>
      <c r="F10" s="7" t="e">
        <f t="shared" ref="F10:F27" si="0">E10/D10-1</f>
        <v>#REF!</v>
      </c>
      <c r="G10" s="3"/>
    </row>
    <row r="11" spans="2:8" x14ac:dyDescent="0.2">
      <c r="B11" s="3" t="s">
        <v>21</v>
      </c>
      <c r="C11" s="14">
        <v>16</v>
      </c>
      <c r="D11" s="6"/>
      <c r="E11" s="6"/>
      <c r="F11" s="7" t="e">
        <f t="shared" si="0"/>
        <v>#DIV/0!</v>
      </c>
      <c r="G11" s="3"/>
    </row>
    <row r="12" spans="2:8" x14ac:dyDescent="0.2">
      <c r="B12" s="3" t="s">
        <v>22</v>
      </c>
      <c r="C12" s="14">
        <v>17</v>
      </c>
      <c r="D12" s="6"/>
      <c r="E12" s="6"/>
      <c r="F12" s="7" t="e">
        <f t="shared" si="0"/>
        <v>#DIV/0!</v>
      </c>
      <c r="G12" s="3"/>
    </row>
    <row r="13" spans="2:8" s="2" customFormat="1" x14ac:dyDescent="0.2">
      <c r="B13" s="4" t="s">
        <v>23</v>
      </c>
      <c r="C13" s="13">
        <v>18</v>
      </c>
      <c r="D13" s="8">
        <f>+D10-D11-D12</f>
        <v>1785989000</v>
      </c>
      <c r="E13" s="8" t="e">
        <f>+E10-E11-E12</f>
        <v>#REF!</v>
      </c>
      <c r="F13" s="7" t="e">
        <f t="shared" si="0"/>
        <v>#REF!</v>
      </c>
      <c r="G13" s="3"/>
    </row>
    <row r="14" spans="2:8" s="2" customFormat="1" x14ac:dyDescent="0.2">
      <c r="B14" s="3" t="s">
        <v>24</v>
      </c>
      <c r="C14" s="14">
        <v>19</v>
      </c>
      <c r="D14" s="6">
        <v>17253000</v>
      </c>
      <c r="E14" s="6" t="e">
        <f>+#REF!</f>
        <v>#REF!</v>
      </c>
      <c r="F14" s="7" t="e">
        <f t="shared" si="0"/>
        <v>#REF!</v>
      </c>
      <c r="G14" s="3"/>
    </row>
    <row r="15" spans="2:8" x14ac:dyDescent="0.2">
      <c r="B15" s="3" t="s">
        <v>25</v>
      </c>
      <c r="C15" s="14">
        <v>20</v>
      </c>
      <c r="D15" s="6"/>
      <c r="E15" s="6"/>
      <c r="F15" s="7" t="e">
        <f t="shared" si="0"/>
        <v>#DIV/0!</v>
      </c>
      <c r="G15" s="3"/>
    </row>
    <row r="16" spans="2:8" x14ac:dyDescent="0.2">
      <c r="B16" s="3" t="s">
        <v>26</v>
      </c>
      <c r="C16" s="14">
        <v>21</v>
      </c>
      <c r="D16" s="6">
        <v>0</v>
      </c>
      <c r="E16" s="6">
        <f>VLOOKUP(C16, [1]ICA!$B$60:$D$80,3,0)</f>
        <v>0</v>
      </c>
      <c r="F16" s="7"/>
      <c r="G16" s="3"/>
    </row>
    <row r="17" spans="2:8" s="2" customFormat="1" x14ac:dyDescent="0.2">
      <c r="B17" s="4" t="s">
        <v>27</v>
      </c>
      <c r="C17" s="13">
        <v>22</v>
      </c>
      <c r="D17" s="8">
        <f>+D14+D15+D16</f>
        <v>17253000</v>
      </c>
      <c r="E17" s="8" t="e">
        <f>+E14+E15+E16</f>
        <v>#REF!</v>
      </c>
      <c r="F17" s="7" t="e">
        <f t="shared" si="0"/>
        <v>#REF!</v>
      </c>
      <c r="G17" s="3"/>
    </row>
    <row r="18" spans="2:8" x14ac:dyDescent="0.2">
      <c r="B18" s="3" t="s">
        <v>1</v>
      </c>
      <c r="C18" s="14">
        <v>23</v>
      </c>
      <c r="D18" s="6">
        <v>17253000</v>
      </c>
      <c r="E18" s="6" t="e">
        <f>+#REF!</f>
        <v>#REF!</v>
      </c>
      <c r="F18" s="7" t="e">
        <f t="shared" si="0"/>
        <v>#REF!</v>
      </c>
      <c r="G18" s="3"/>
    </row>
    <row r="19" spans="2:8" s="2" customFormat="1" x14ac:dyDescent="0.2">
      <c r="B19" s="4" t="s">
        <v>28</v>
      </c>
      <c r="C19" s="13">
        <v>24</v>
      </c>
      <c r="D19" s="8">
        <f>+D17-D18</f>
        <v>0</v>
      </c>
      <c r="E19" s="8" t="e">
        <f>+E17-E18</f>
        <v>#REF!</v>
      </c>
      <c r="F19" s="7" t="e">
        <f t="shared" si="0"/>
        <v>#REF!</v>
      </c>
      <c r="G19" s="3"/>
    </row>
    <row r="20" spans="2:8" s="2" customFormat="1" x14ac:dyDescent="0.2">
      <c r="B20" s="4" t="s">
        <v>39</v>
      </c>
      <c r="C20" s="13">
        <v>25</v>
      </c>
      <c r="D20" s="8">
        <v>0</v>
      </c>
      <c r="E20" s="8">
        <f>VLOOKUP(C20, [1]ICA!$B$60:$D$80,3,0)</f>
        <v>0</v>
      </c>
      <c r="F20" s="7" t="e">
        <f t="shared" si="0"/>
        <v>#DIV/0!</v>
      </c>
      <c r="G20" s="3"/>
    </row>
    <row r="21" spans="2:8" x14ac:dyDescent="0.2">
      <c r="B21" s="3" t="s">
        <v>29</v>
      </c>
      <c r="C21" s="14">
        <v>26</v>
      </c>
      <c r="D21" s="6">
        <v>0</v>
      </c>
      <c r="E21" s="6">
        <f>VLOOKUP(C21, [1]ICA!$B$60:$D$80,3,0)</f>
        <v>0</v>
      </c>
      <c r="F21" s="7" t="e">
        <f t="shared" si="0"/>
        <v>#DIV/0!</v>
      </c>
      <c r="G21" s="3"/>
    </row>
    <row r="22" spans="2:8" s="2" customFormat="1" x14ac:dyDescent="0.2">
      <c r="B22" s="4" t="s">
        <v>30</v>
      </c>
      <c r="C22" s="13">
        <v>27</v>
      </c>
      <c r="D22" s="8">
        <f>+D19+D20+D21</f>
        <v>0</v>
      </c>
      <c r="E22" s="8"/>
      <c r="F22" s="7" t="e">
        <f t="shared" si="0"/>
        <v>#DIV/0!</v>
      </c>
      <c r="G22" s="3"/>
    </row>
    <row r="23" spans="2:8" x14ac:dyDescent="0.2">
      <c r="B23" s="3" t="s">
        <v>31</v>
      </c>
      <c r="C23" s="14">
        <v>28</v>
      </c>
      <c r="D23" s="6">
        <f>+D22</f>
        <v>0</v>
      </c>
      <c r="E23" s="6"/>
      <c r="F23" s="7" t="e">
        <f t="shared" si="0"/>
        <v>#DIV/0!</v>
      </c>
      <c r="G23" s="3"/>
    </row>
    <row r="24" spans="2:8" x14ac:dyDescent="0.2">
      <c r="B24" s="3" t="s">
        <v>32</v>
      </c>
      <c r="C24" s="14">
        <v>29</v>
      </c>
      <c r="D24" s="6">
        <v>0</v>
      </c>
      <c r="E24" s="6">
        <f>VLOOKUP(C24, [1]ICA!$B$60:$D$80,3,0)</f>
        <v>0</v>
      </c>
      <c r="F24" s="7" t="e">
        <f t="shared" si="0"/>
        <v>#DIV/0!</v>
      </c>
      <c r="G24" s="3"/>
    </row>
    <row r="25" spans="2:8" s="2" customFormat="1" x14ac:dyDescent="0.2">
      <c r="B25" s="4" t="s">
        <v>33</v>
      </c>
      <c r="C25" s="13">
        <v>30</v>
      </c>
      <c r="D25" s="8">
        <f>+D23+D24</f>
        <v>0</v>
      </c>
      <c r="E25" s="8"/>
      <c r="F25" s="7" t="e">
        <f t="shared" si="0"/>
        <v>#DIV/0!</v>
      </c>
      <c r="G25" s="3"/>
    </row>
    <row r="26" spans="2:8" x14ac:dyDescent="0.2">
      <c r="B26" s="3" t="s">
        <v>34</v>
      </c>
      <c r="C26" s="14">
        <v>31</v>
      </c>
      <c r="D26" s="6">
        <v>0</v>
      </c>
      <c r="E26" s="6">
        <f>VLOOKUP(C26, [1]ICA!$B$60:$D$80,3,0)</f>
        <v>0</v>
      </c>
      <c r="F26" s="7" t="e">
        <f t="shared" si="0"/>
        <v>#DIV/0!</v>
      </c>
      <c r="G26" s="3"/>
    </row>
    <row r="27" spans="2:8" s="2" customFormat="1" x14ac:dyDescent="0.2">
      <c r="B27" s="4" t="s">
        <v>35</v>
      </c>
      <c r="C27" s="13">
        <v>32</v>
      </c>
      <c r="D27" s="8">
        <f>+D25+D26</f>
        <v>0</v>
      </c>
      <c r="E27" s="8"/>
      <c r="F27" s="7" t="e">
        <f t="shared" si="0"/>
        <v>#DIV/0!</v>
      </c>
      <c r="G27" s="3"/>
    </row>
    <row r="28" spans="2:8" s="2" customFormat="1" x14ac:dyDescent="0.2">
      <c r="C28" s="11"/>
      <c r="D28" s="12"/>
      <c r="E28" s="12"/>
      <c r="F28" s="16"/>
    </row>
    <row r="29" spans="2:8" s="2" customFormat="1" x14ac:dyDescent="0.2">
      <c r="C29" s="11"/>
      <c r="D29" s="12"/>
      <c r="E29" s="12"/>
      <c r="F29" s="16"/>
    </row>
    <row r="30" spans="2:8" s="2" customFormat="1" x14ac:dyDescent="0.2">
      <c r="B30" s="2" t="e">
        <f>+#REF!</f>
        <v>#REF!</v>
      </c>
      <c r="C30" s="11"/>
      <c r="D30" s="12"/>
      <c r="E30" s="12"/>
      <c r="F30" s="16"/>
    </row>
    <row r="31" spans="2:8" x14ac:dyDescent="0.2">
      <c r="B31" s="534" t="e">
        <f>+#REF!</f>
        <v>#REF!</v>
      </c>
      <c r="C31" s="534"/>
      <c r="D31" s="534"/>
      <c r="E31" s="534"/>
      <c r="F31" s="534"/>
      <c r="G31" s="534"/>
      <c r="H31" s="534"/>
    </row>
    <row r="32" spans="2:8" x14ac:dyDescent="0.2">
      <c r="B32" s="533" t="s">
        <v>16</v>
      </c>
      <c r="C32" s="533"/>
      <c r="D32" s="533"/>
      <c r="E32" s="533"/>
      <c r="F32" s="533"/>
      <c r="G32" s="533"/>
      <c r="H32" s="533"/>
    </row>
    <row r="33" spans="2:8" x14ac:dyDescent="0.2">
      <c r="B33" s="533" t="s">
        <v>2</v>
      </c>
      <c r="C33" s="533"/>
      <c r="D33" s="533"/>
      <c r="E33" s="533"/>
      <c r="F33" s="533"/>
      <c r="G33" s="533"/>
      <c r="H33" s="533"/>
    </row>
    <row r="34" spans="2:8" x14ac:dyDescent="0.2">
      <c r="B34" s="11"/>
      <c r="C34" s="11"/>
      <c r="D34" s="11"/>
      <c r="E34" s="11"/>
      <c r="F34" s="11"/>
      <c r="G34" s="11"/>
      <c r="H34" s="11"/>
    </row>
    <row r="35" spans="2:8" ht="20.399999999999999" x14ac:dyDescent="0.2">
      <c r="B35" s="10" t="s">
        <v>40</v>
      </c>
      <c r="C35" s="19" t="s">
        <v>15</v>
      </c>
      <c r="D35" s="10" t="s">
        <v>7</v>
      </c>
      <c r="E35" s="10" t="s">
        <v>8</v>
      </c>
      <c r="F35" s="10" t="s">
        <v>17</v>
      </c>
      <c r="G35" s="10" t="s">
        <v>14</v>
      </c>
      <c r="H35" s="9"/>
    </row>
    <row r="36" spans="2:8" x14ac:dyDescent="0.2">
      <c r="B36" s="6" t="s">
        <v>36</v>
      </c>
      <c r="C36" s="14">
        <v>9</v>
      </c>
      <c r="D36" s="6">
        <v>296911000</v>
      </c>
      <c r="E36" s="6" t="e">
        <f>+#REF!</f>
        <v>#REF!</v>
      </c>
      <c r="F36" s="7" t="e">
        <f t="shared" ref="F36:F44" si="1">E36/D36-1</f>
        <v>#REF!</v>
      </c>
      <c r="G36" s="3"/>
    </row>
    <row r="37" spans="2:8" x14ac:dyDescent="0.2">
      <c r="B37" s="6" t="s">
        <v>37</v>
      </c>
      <c r="C37" s="14">
        <v>10</v>
      </c>
      <c r="D37" s="6">
        <v>2904000</v>
      </c>
      <c r="E37" s="6" t="e">
        <f>+#REF!</f>
        <v>#REF!</v>
      </c>
      <c r="F37" s="7" t="e">
        <f t="shared" si="1"/>
        <v>#REF!</v>
      </c>
      <c r="G37" s="3"/>
    </row>
    <row r="38" spans="2:8" s="2" customFormat="1" x14ac:dyDescent="0.2">
      <c r="B38" s="6" t="s">
        <v>5</v>
      </c>
      <c r="C38" s="14">
        <v>11</v>
      </c>
      <c r="D38" s="8"/>
      <c r="E38" s="6"/>
      <c r="F38" s="7"/>
      <c r="G38" s="4"/>
    </row>
    <row r="39" spans="2:8" x14ac:dyDescent="0.2">
      <c r="B39" s="6" t="s">
        <v>3</v>
      </c>
      <c r="C39" s="14">
        <v>12</v>
      </c>
      <c r="D39" s="6">
        <f>+D37-D38</f>
        <v>2904000</v>
      </c>
      <c r="E39" s="6" t="e">
        <f>+E37-E38</f>
        <v>#REF!</v>
      </c>
      <c r="F39" s="7" t="e">
        <f t="shared" si="1"/>
        <v>#REF!</v>
      </c>
      <c r="G39" s="3"/>
    </row>
    <row r="40" spans="2:8" x14ac:dyDescent="0.2">
      <c r="B40" s="6" t="s">
        <v>18</v>
      </c>
      <c r="C40" s="14">
        <v>13</v>
      </c>
      <c r="D40" s="6"/>
      <c r="E40" s="6"/>
      <c r="F40" s="7"/>
      <c r="G40" s="3"/>
    </row>
    <row r="41" spans="2:8" x14ac:dyDescent="0.2">
      <c r="B41" s="6" t="s">
        <v>6</v>
      </c>
      <c r="C41" s="14">
        <v>14</v>
      </c>
      <c r="D41" s="6">
        <f>+D39+D40</f>
        <v>2904000</v>
      </c>
      <c r="E41" s="6" t="e">
        <f>+E39+E40</f>
        <v>#REF!</v>
      </c>
      <c r="F41" s="7"/>
      <c r="G41" s="3"/>
    </row>
    <row r="42" spans="2:8" x14ac:dyDescent="0.2">
      <c r="B42" s="6" t="s">
        <v>31</v>
      </c>
      <c r="C42" s="14">
        <v>15</v>
      </c>
      <c r="D42" s="6">
        <f>+D41</f>
        <v>2904000</v>
      </c>
      <c r="E42" s="6" t="e">
        <f>+E41</f>
        <v>#REF!</v>
      </c>
      <c r="F42" s="7" t="e">
        <f t="shared" si="1"/>
        <v>#REF!</v>
      </c>
      <c r="G42" s="3"/>
    </row>
    <row r="43" spans="2:8" x14ac:dyDescent="0.2">
      <c r="B43" s="6" t="s">
        <v>32</v>
      </c>
      <c r="C43" s="14">
        <v>16</v>
      </c>
      <c r="D43" s="6"/>
      <c r="E43" s="6"/>
      <c r="F43" s="7"/>
      <c r="G43" s="3"/>
    </row>
    <row r="44" spans="2:8" x14ac:dyDescent="0.2">
      <c r="B44" s="6" t="s">
        <v>4</v>
      </c>
      <c r="C44" s="14">
        <v>17</v>
      </c>
      <c r="D44" s="6">
        <f>+D42+D43</f>
        <v>2904000</v>
      </c>
      <c r="E44" s="6" t="e">
        <f>+E42+E43</f>
        <v>#REF!</v>
      </c>
      <c r="F44" s="7" t="e">
        <f t="shared" si="1"/>
        <v>#REF!</v>
      </c>
      <c r="G44" s="3"/>
    </row>
    <row r="45" spans="2:8" x14ac:dyDescent="0.2">
      <c r="B45" s="5"/>
    </row>
    <row r="47" spans="2:8" x14ac:dyDescent="0.2">
      <c r="C47" s="17"/>
      <c r="D47" s="17"/>
      <c r="E47" s="17"/>
      <c r="F47" s="17"/>
      <c r="G47" s="17"/>
      <c r="H47" s="17"/>
    </row>
    <row r="48" spans="2:8" x14ac:dyDescent="0.2">
      <c r="B48" s="17"/>
      <c r="C48" s="17"/>
      <c r="D48" s="18"/>
      <c r="E48" s="18"/>
      <c r="F48" s="17"/>
      <c r="G48" s="17"/>
      <c r="H48" s="17"/>
    </row>
    <row r="49" spans="2:8" x14ac:dyDescent="0.2">
      <c r="B49" s="17"/>
      <c r="C49" s="17"/>
      <c r="D49" s="18"/>
      <c r="E49" s="18"/>
      <c r="F49" s="17"/>
      <c r="G49" s="17"/>
      <c r="H49" s="17"/>
    </row>
  </sheetData>
  <mergeCells count="6">
    <mergeCell ref="B32:H32"/>
    <mergeCell ref="B33:H33"/>
    <mergeCell ref="B3:H3"/>
    <mergeCell ref="B4:H4"/>
    <mergeCell ref="B5:H5"/>
    <mergeCell ref="B31:H31"/>
  </mergeCells>
  <phoneticPr fontId="5" type="noConversion"/>
  <printOptions horizontalCentered="1"/>
  <pageMargins left="0.75" right="0.75" top="0.63" bottom="1" header="0.34" footer="0"/>
  <pageSetup orientation="landscape" r:id="rId1"/>
  <headerFooter alignWithMargins="0">
    <oddHeader>&amp;L&amp;D &amp;T&amp;CPágina &amp;P de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4858bd-9166-4e2c-991b-de41d285823c">
      <Terms xmlns="http://schemas.microsoft.com/office/infopath/2007/PartnerControls"/>
    </lcf76f155ced4ddcb4097134ff3c332f>
    <TaxCatchAll xmlns="4f44c55b-df79-40e1-9da4-9adf844e0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B72A36C558C944B6659FF421324A32" ma:contentTypeVersion="15" ma:contentTypeDescription="Crear nuevo documento." ma:contentTypeScope="" ma:versionID="5736eaaf8c5717d70c46fa234a02e44c">
  <xsd:schema xmlns:xsd="http://www.w3.org/2001/XMLSchema" xmlns:xs="http://www.w3.org/2001/XMLSchema" xmlns:p="http://schemas.microsoft.com/office/2006/metadata/properties" xmlns:ns2="014858bd-9166-4e2c-991b-de41d285823c" xmlns:ns3="4f44c55b-df79-40e1-9da4-9adf844e0258" targetNamespace="http://schemas.microsoft.com/office/2006/metadata/properties" ma:root="true" ma:fieldsID="7aa5f682f47132ce566258a5add32b9f" ns2:_="" ns3:_="">
    <xsd:import namespace="014858bd-9166-4e2c-991b-de41d285823c"/>
    <xsd:import namespace="4f44c55b-df79-40e1-9da4-9adf844e0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858bd-9166-4e2c-991b-de41d2858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9e82c3a-b53f-4805-adc5-98937042e7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4c55b-df79-40e1-9da4-9adf844e02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ca6505-385e-4d4a-ae68-349e48484572}" ma:internalName="TaxCatchAll" ma:showField="CatchAllData" ma:web="4f44c55b-df79-40e1-9da4-9adf844e02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29F99A-5E6E-4A9A-B3F6-B7A0B363C872}">
  <ds:schemaRefs>
    <ds:schemaRef ds:uri="http://schemas.microsoft.com/office/2006/metadata/properties"/>
    <ds:schemaRef ds:uri="http://schemas.microsoft.com/office/infopath/2007/PartnerControls"/>
    <ds:schemaRef ds:uri="014858bd-9166-4e2c-991b-de41d285823c"/>
    <ds:schemaRef ds:uri="4f44c55b-df79-40e1-9da4-9adf844e0258"/>
  </ds:schemaRefs>
</ds:datastoreItem>
</file>

<file path=customXml/itemProps2.xml><?xml version="1.0" encoding="utf-8"?>
<ds:datastoreItem xmlns:ds="http://schemas.openxmlformats.org/officeDocument/2006/customXml" ds:itemID="{96D77C4E-93CF-4F9B-AE33-3126F23FAC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396802-BD37-4856-B273-7F53CE60EE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858bd-9166-4e2c-991b-de41d285823c"/>
    <ds:schemaRef ds:uri="4f44c55b-df79-40e1-9da4-9adf844e0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 350</vt:lpstr>
      <vt:lpstr>Comp variaciones ICA RTEICA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Wilson Morales Montero</cp:lastModifiedBy>
  <cp:lastPrinted>2024-08-21T22:21:50Z</cp:lastPrinted>
  <dcterms:created xsi:type="dcterms:W3CDTF">2005-03-04T02:40:22Z</dcterms:created>
  <dcterms:modified xsi:type="dcterms:W3CDTF">2024-09-06T18:13:57Z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0x01010085B72A36C558C944B6659FF421324A32</vt:lpwstr>
  </property>
  <property fmtid="{D5CDD505-2E9C-101B-9397-08002B2CF9AE}" pid="3" name="MediaServiceImageTags">
    <vt:lpwstr/>
  </property>
</Properties>
</file>